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120" yWindow="15" windowWidth="15195" windowHeight="8190"/>
  </bookViews>
  <sheets>
    <sheet name="data" sheetId="1" r:id="rId1"/>
    <sheet name="pivot table and pie chart" sheetId="5" r:id="rId2"/>
    <sheet name="pivot table and line chart" sheetId="4" r:id="rId3"/>
  </sheets>
  <definedNames>
    <definedName name="SwimStats">data!$A$1:$F$11</definedName>
  </definedNames>
  <calcPr calcId="145621"/>
  <pivotCaches>
    <pivotCache cacheId="15" r:id="rId4"/>
  </pivotCaches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2" i="1"/>
  <c r="H3" i="1"/>
  <c r="H4" i="1"/>
  <c r="H5" i="1"/>
  <c r="H6" i="1"/>
  <c r="H7" i="1"/>
  <c r="H8" i="1"/>
  <c r="H9" i="1"/>
  <c r="H10" i="1"/>
  <c r="H11" i="1"/>
  <c r="H2" i="1"/>
  <c r="G3" i="1"/>
  <c r="G4" i="1"/>
  <c r="G5" i="1"/>
  <c r="G6" i="1"/>
  <c r="G7" i="1"/>
  <c r="G8" i="1"/>
  <c r="G9" i="1"/>
  <c r="G10" i="1"/>
  <c r="G11" i="1"/>
  <c r="G2" i="1"/>
  <c r="E6" i="1" l="1"/>
  <c r="F6" i="1" s="1"/>
  <c r="F7" i="1"/>
  <c r="E3" i="1"/>
  <c r="F3" i="1" s="1"/>
  <c r="E4" i="1"/>
  <c r="F4" i="1" s="1"/>
  <c r="E5" i="1"/>
  <c r="F5" i="1" s="1"/>
  <c r="E7" i="1"/>
  <c r="E8" i="1"/>
  <c r="F8" i="1" s="1"/>
  <c r="E9" i="1"/>
  <c r="F9" i="1" s="1"/>
  <c r="E10" i="1"/>
  <c r="F10" i="1" s="1"/>
  <c r="E11" i="1"/>
  <c r="F11" i="1" s="1"/>
  <c r="E2" i="1"/>
  <c r="F2" i="1" s="1"/>
</calcChain>
</file>

<file path=xl/sharedStrings.xml><?xml version="1.0" encoding="utf-8"?>
<sst xmlns="http://schemas.openxmlformats.org/spreadsheetml/2006/main" count="15" uniqueCount="13">
  <si>
    <t>laps</t>
  </si>
  <si>
    <t>date</t>
  </si>
  <si>
    <t>time spent</t>
  </si>
  <si>
    <t>length of a lap (meters)</t>
  </si>
  <si>
    <t>Row Labels</t>
  </si>
  <si>
    <t>Grand Total</t>
  </si>
  <si>
    <t>Total distance</t>
  </si>
  <si>
    <t>speed meters/min</t>
  </si>
  <si>
    <t>Sum of Total distance</t>
  </si>
  <si>
    <t>Sum of time spent</t>
  </si>
  <si>
    <t>Comment</t>
  </si>
  <si>
    <t>Multiple Occurrences</t>
  </si>
  <si>
    <t>Nth Occurrence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</si>
</sst>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m/d"/>
    <numFmt numFmtId="165" formatCode="General\ &quot;minutes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pivotButton="1"/>
    <xf numFmtId="16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25">
    <dxf>
      <numFmt numFmtId="4" formatCode="#,##0.00"/>
    </dxf>
    <dxf>
      <numFmt numFmtId="4" formatCode="#,##0.00"/>
    </dxf>
    <dxf>
      <numFmt numFmtId="4" formatCode="#,##0.00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165" formatCode="General\ &quot;minutes&quot;"/>
    </dxf>
    <dxf>
      <numFmt numFmtId="4" formatCode="#,##0.00"/>
    </dxf>
    <dxf>
      <numFmt numFmtId="165" formatCode="General\ &quot;minutes&quot;"/>
    </dxf>
    <dxf>
      <numFmt numFmtId="4" formatCode="#,##0.00"/>
    </dxf>
    <dxf>
      <numFmt numFmtId="165" formatCode="General\ &quot;minutes&quot;"/>
    </dxf>
    <dxf>
      <numFmt numFmtId="4" formatCode="#,##0.00"/>
    </dxf>
    <dxf>
      <numFmt numFmtId="165" formatCode="General\ &quot;minutes&quot;"/>
    </dxf>
    <dxf>
      <numFmt numFmtId="4" formatCode="#,##0.00"/>
    </dxf>
    <dxf>
      <numFmt numFmtId="165" formatCode="General\ &quot;minutes&quot;"/>
    </dxf>
    <dxf>
      <numFmt numFmtId="165" formatCode="General\ &quot;minutes&quot;"/>
    </dxf>
    <dxf>
      <numFmt numFmtId="4" formatCode="#,##0.0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[Advanced-Excel 11-10-2012-a (day 2 of 2).xlsx]pivot table and pie chart!PivotTable2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 Spent</a:t>
            </a:r>
            <a:r>
              <a:rPr lang="en-US" baseline="0"/>
              <a:t> (minutes) by Date</a:t>
            </a:r>
            <a:endParaRPr lang="en-US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1"/>
          <c:showSerName val="0"/>
          <c:showPercent val="1"/>
          <c:showBubbleSize val="0"/>
        </c:dLbl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</c:pivotFmt>
      <c:pivotFmt>
        <c:idx val="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'pivot table and pie chart'!$B$1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'pivot table and pie chart'!$A$2:$A$9</c:f>
              <c:strCache>
                <c:ptCount val="7"/>
                <c:pt idx="0">
                  <c:v>Fri 10/26</c:v>
                </c:pt>
                <c:pt idx="1">
                  <c:v>Sat 10/27</c:v>
                </c:pt>
                <c:pt idx="2">
                  <c:v>Sun 10/28</c:v>
                </c:pt>
                <c:pt idx="3">
                  <c:v>Mon 10/29</c:v>
                </c:pt>
                <c:pt idx="4">
                  <c:v>Tue 10/30</c:v>
                </c:pt>
                <c:pt idx="5">
                  <c:v>Wed 10/31</c:v>
                </c:pt>
                <c:pt idx="6">
                  <c:v>Thu 11/1</c:v>
                </c:pt>
              </c:strCache>
            </c:strRef>
          </c:cat>
          <c:val>
            <c:numRef>
              <c:f>'pivot table and pie chart'!$B$2:$B$9</c:f>
              <c:numCache>
                <c:formatCode>General\ "minutes"</c:formatCode>
                <c:ptCount val="7"/>
                <c:pt idx="0">
                  <c:v>13</c:v>
                </c:pt>
                <c:pt idx="1">
                  <c:v>21</c:v>
                </c:pt>
                <c:pt idx="2">
                  <c:v>14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[Advanced-Excel 11-10-2012-a (day 2 of 2).xlsx]pivot table and line chart!PivotTable1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baseline="0"/>
              <a:t>Total Distance (meters) vs Date</a:t>
            </a:r>
            <a:endParaRPr lang="en-US"/>
          </a:p>
        </c:rich>
      </c:tx>
      <c:layout/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</c:pivotFmt>
      <c:pivotFmt>
        <c:idx val="2"/>
        <c:marker>
          <c:symbol val="none"/>
        </c:marker>
        <c:dLbl>
          <c:idx val="0"/>
          <c:showLegendKey val="0"/>
          <c:showVal val="1"/>
          <c:showCatName val="1"/>
          <c:showSerName val="0"/>
          <c:showPercent val="0"/>
          <c:showBubbleSize val="0"/>
        </c:dLbl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table and line chart'!$B$1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'pivot table and line chart'!$A$2:$A$9</c:f>
              <c:strCache>
                <c:ptCount val="7"/>
                <c:pt idx="0">
                  <c:v>Fri 10/26</c:v>
                </c:pt>
                <c:pt idx="1">
                  <c:v>Sat 10/27</c:v>
                </c:pt>
                <c:pt idx="2">
                  <c:v>Sun 10/28</c:v>
                </c:pt>
                <c:pt idx="3">
                  <c:v>Mon 10/29</c:v>
                </c:pt>
                <c:pt idx="4">
                  <c:v>Tue 10/30</c:v>
                </c:pt>
                <c:pt idx="5">
                  <c:v>Wed 10/31</c:v>
                </c:pt>
                <c:pt idx="6">
                  <c:v>Thu 11/1</c:v>
                </c:pt>
              </c:strCache>
            </c:strRef>
          </c:cat>
          <c:val>
            <c:numRef>
              <c:f>'pivot table and line chart'!$B$2:$B$9</c:f>
              <c:numCache>
                <c:formatCode>#,##0.00</c:formatCode>
                <c:ptCount val="7"/>
                <c:pt idx="0">
                  <c:v>900</c:v>
                </c:pt>
                <c:pt idx="1">
                  <c:v>1100</c:v>
                </c:pt>
                <c:pt idx="2">
                  <c:v>800</c:v>
                </c:pt>
                <c:pt idx="3">
                  <c:v>1200</c:v>
                </c:pt>
                <c:pt idx="4">
                  <c:v>800</c:v>
                </c:pt>
                <c:pt idx="5">
                  <c:v>800</c:v>
                </c:pt>
                <c:pt idx="6">
                  <c:v>1800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56928"/>
        <c:axId val="85358464"/>
      </c:lineChart>
      <c:catAx>
        <c:axId val="85356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5358464"/>
        <c:crosses val="autoZero"/>
        <c:auto val="1"/>
        <c:lblAlgn val="ctr"/>
        <c:lblOffset val="100"/>
        <c:noMultiLvlLbl val="0"/>
      </c:catAx>
      <c:valAx>
        <c:axId val="8535846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5356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0</xdr:row>
      <xdr:rowOff>123824</xdr:rowOff>
    </xdr:from>
    <xdr:to>
      <xdr:col>11</xdr:col>
      <xdr:colOff>276225</xdr:colOff>
      <xdr:row>21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930368</xdr:colOff>
      <xdr:row>3</xdr:row>
      <xdr:rowOff>76480</xdr:rowOff>
    </xdr:from>
    <xdr:to>
      <xdr:col>8</xdr:col>
      <xdr:colOff>37820</xdr:colOff>
      <xdr:row>25</xdr:row>
      <xdr:rowOff>93150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223.875367476852" createdVersion="4" refreshedVersion="4" minRefreshableVersion="3" recordCount="10">
  <cacheSource type="worksheet">
    <worksheetSource name="SwimStats"/>
  </cacheSource>
  <cacheFields count="6">
    <cacheField name="laps" numFmtId="0">
      <sharedItems containsSemiMixedTypes="0" containsString="0" containsNumber="1" containsInteger="1" minValue="6" maxValue="24" count="6">
        <n v="8"/>
        <n v="10"/>
        <n v="20"/>
        <n v="16"/>
        <n v="6"/>
        <n v="24"/>
      </sharedItems>
    </cacheField>
    <cacheField name="date" numFmtId="164">
      <sharedItems containsSemiMixedTypes="0" containsNonDate="0" containsDate="1" containsString="0" minDate="2012-10-26T00:00:00" maxDate="2012-11-02T00:00:00" count="7">
        <d v="2012-10-26T00:00:00"/>
        <d v="2012-11-01T00:00:00"/>
        <d v="2012-10-27T00:00:00"/>
        <d v="2012-10-28T00:00:00"/>
        <d v="2012-10-29T00:00:00"/>
        <d v="2012-10-30T00:00:00"/>
        <d v="2012-10-31T00:00:00"/>
      </sharedItems>
    </cacheField>
    <cacheField name="time spent" numFmtId="0">
      <sharedItems containsSemiMixedTypes="0" containsString="0" containsNumber="1" containsInteger="1" minValue="5" maxValue="40"/>
    </cacheField>
    <cacheField name="length of a lap (meters)" numFmtId="0">
      <sharedItems containsSemiMixedTypes="0" containsString="0" containsNumber="1" containsInteger="1" minValue="50" maxValue="50"/>
    </cacheField>
    <cacheField name="Total distance" numFmtId="0">
      <sharedItems containsSemiMixedTypes="0" containsString="0" containsNumber="1" containsInteger="1" minValue="300" maxValue="1200"/>
    </cacheField>
    <cacheField name="speed meters/min" numFmtId="4">
      <sharedItems containsSemiMixedTypes="0" containsString="0" containsNumber="1" minValue="20" maxValue="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5"/>
    <n v="50"/>
    <n v="400"/>
    <n v="80"/>
  </r>
  <r>
    <x v="1"/>
    <x v="0"/>
    <n v="8"/>
    <n v="50"/>
    <n v="500"/>
    <n v="62.5"/>
  </r>
  <r>
    <x v="2"/>
    <x v="1"/>
    <n v="20"/>
    <n v="50"/>
    <n v="1000"/>
    <n v="50"/>
  </r>
  <r>
    <x v="3"/>
    <x v="2"/>
    <n v="14"/>
    <n v="50"/>
    <n v="800"/>
    <n v="57.142857142857146"/>
  </r>
  <r>
    <x v="4"/>
    <x v="2"/>
    <n v="7"/>
    <n v="50"/>
    <n v="300"/>
    <n v="42.857142857142854"/>
  </r>
  <r>
    <x v="3"/>
    <x v="3"/>
    <n v="14"/>
    <n v="50"/>
    <n v="800"/>
    <n v="57.142857142857146"/>
  </r>
  <r>
    <x v="5"/>
    <x v="4"/>
    <n v="20"/>
    <n v="50"/>
    <n v="1200"/>
    <n v="60"/>
  </r>
  <r>
    <x v="3"/>
    <x v="5"/>
    <n v="20"/>
    <n v="50"/>
    <n v="800"/>
    <n v="40"/>
  </r>
  <r>
    <x v="3"/>
    <x v="6"/>
    <n v="20"/>
    <n v="50"/>
    <n v="800"/>
    <n v="40"/>
  </r>
  <r>
    <x v="3"/>
    <x v="1"/>
    <n v="40"/>
    <n v="50"/>
    <n v="800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137">
  <location ref="A1:B9" firstHeaderRow="1" firstDataRow="1" firstDataCol="1"/>
  <pivotFields count="6">
    <pivotField showAll="0">
      <items count="7">
        <item x="4"/>
        <item x="0"/>
        <item x="1"/>
        <item x="3"/>
        <item x="2"/>
        <item x="5"/>
        <item t="default"/>
      </items>
    </pivotField>
    <pivotField axis="axisRow" numFmtId="164" showAll="0">
      <items count="8">
        <item x="0"/>
        <item x="2"/>
        <item x="3"/>
        <item x="4"/>
        <item x="5"/>
        <item x="6"/>
        <item x="1"/>
        <item t="default"/>
      </items>
    </pivotField>
    <pivotField dataField="1" showAll="0"/>
    <pivotField showAll="0"/>
    <pivotField showAll="0"/>
    <pivotField numFmtId="4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time spent" fld="2" baseField="0" baseItem="0"/>
  </dataFields>
  <formats count="1">
    <format dxfId="11">
      <pivotArea collapsedLevelsAreSubtotals="1" fieldPosition="0">
        <references count="1">
          <reference field="1" count="0"/>
        </references>
      </pivotArea>
    </format>
  </formats>
  <chartFormats count="1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1">
  <location ref="A1:B9" firstHeaderRow="1" firstDataRow="1" firstDataCol="1"/>
  <pivotFields count="6">
    <pivotField showAll="0"/>
    <pivotField axis="axisRow" numFmtId="164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showAll="0"/>
    <pivotField dataField="1" showAll="0" defaultSubtotal="0"/>
    <pivotField numFmtId="4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Total distance" fld="4" baseField="0" baseItem="0"/>
  </dataFields>
  <formats count="1">
    <format dxfId="23">
      <pivotArea outline="0" collapsedLevelsAreSubtotals="1" fieldPosition="0"/>
    </format>
  </formats>
  <chartFormats count="1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tabSelected="1" zoomScale="145" zoomScaleNormal="145" workbookViewId="0">
      <selection sqref="A1:I11"/>
    </sheetView>
  </sheetViews>
  <sheetFormatPr defaultRowHeight="15" x14ac:dyDescent="0.25"/>
  <cols>
    <col min="1" max="1" width="4.5703125" bestFit="1" customWidth="1"/>
    <col min="2" max="2" width="10.42578125" bestFit="1" customWidth="1"/>
    <col min="3" max="3" width="10.5703125" bestFit="1" customWidth="1"/>
    <col min="4" max="4" width="13.7109375" bestFit="1" customWidth="1"/>
    <col min="5" max="5" width="8.42578125" bestFit="1" customWidth="1"/>
    <col min="6" max="6" width="12.140625" customWidth="1"/>
    <col min="7" max="7" width="28.28515625" customWidth="1"/>
    <col min="8" max="8" width="11.85546875" bestFit="1" customWidth="1"/>
    <col min="9" max="9" width="11.140625" customWidth="1"/>
  </cols>
  <sheetData>
    <row r="1" spans="1:9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7</v>
      </c>
      <c r="G1" s="3" t="s">
        <v>10</v>
      </c>
      <c r="H1" s="3" t="s">
        <v>11</v>
      </c>
      <c r="I1" s="3" t="s">
        <v>12</v>
      </c>
    </row>
    <row r="2" spans="1:9" x14ac:dyDescent="0.25">
      <c r="A2" s="1">
        <v>8</v>
      </c>
      <c r="B2" s="2">
        <v>41208</v>
      </c>
      <c r="C2" s="1">
        <v>5</v>
      </c>
      <c r="D2" s="1">
        <v>50</v>
      </c>
      <c r="E2">
        <f>A2*D2</f>
        <v>400</v>
      </c>
      <c r="F2" s="6">
        <f>E2/C2</f>
        <v>80</v>
      </c>
      <c r="G2" t="str">
        <f>IF(E2&gt;550,"good job",IF(E2&lt;350,"Make up 200 meters at the end of the week","Try a little harder"))</f>
        <v>Try a little harder</v>
      </c>
      <c r="H2">
        <f>COUNTIF($G$2:$G$11,G2)</f>
        <v>2</v>
      </c>
      <c r="I2">
        <f>COUNTIF($G$2:G2,G2)</f>
        <v>1</v>
      </c>
    </row>
    <row r="3" spans="1:9" x14ac:dyDescent="0.25">
      <c r="A3" s="1">
        <v>10</v>
      </c>
      <c r="B3" s="2">
        <v>41208</v>
      </c>
      <c r="C3" s="1">
        <v>8</v>
      </c>
      <c r="D3" s="1">
        <v>50</v>
      </c>
      <c r="E3">
        <f t="shared" ref="E3:E11" si="0">A3*D3</f>
        <v>500</v>
      </c>
      <c r="F3" s="6">
        <f t="shared" ref="F3:F11" si="1">E3/C3</f>
        <v>62.5</v>
      </c>
      <c r="G3" t="str">
        <f t="shared" ref="G3:G11" si="2">IF(E3&gt;550,"good job",IF(E3&lt;350,"Make up 200 meters at the end of the week","Try a little harder"))</f>
        <v>Try a little harder</v>
      </c>
      <c r="H3">
        <f t="shared" ref="H3:H11" si="3">COUNTIF($G$2:$G$11,G3)</f>
        <v>2</v>
      </c>
      <c r="I3">
        <f>COUNTIF($G$2:G3,G3)</f>
        <v>2</v>
      </c>
    </row>
    <row r="4" spans="1:9" x14ac:dyDescent="0.25">
      <c r="A4" s="1">
        <v>20</v>
      </c>
      <c r="B4" s="2">
        <v>41214</v>
      </c>
      <c r="C4" s="1">
        <v>20</v>
      </c>
      <c r="D4" s="1">
        <v>50</v>
      </c>
      <c r="E4">
        <f t="shared" si="0"/>
        <v>1000</v>
      </c>
      <c r="F4" s="6">
        <f t="shared" si="1"/>
        <v>50</v>
      </c>
      <c r="G4" t="str">
        <f t="shared" si="2"/>
        <v>good job</v>
      </c>
      <c r="H4">
        <f t="shared" si="3"/>
        <v>7</v>
      </c>
      <c r="I4">
        <f>COUNTIF($G$2:G4,G4)</f>
        <v>1</v>
      </c>
    </row>
    <row r="5" spans="1:9" x14ac:dyDescent="0.25">
      <c r="A5" s="1">
        <v>16</v>
      </c>
      <c r="B5" s="2">
        <v>41209</v>
      </c>
      <c r="C5" s="1">
        <v>14</v>
      </c>
      <c r="D5" s="1">
        <v>50</v>
      </c>
      <c r="E5">
        <f t="shared" si="0"/>
        <v>800</v>
      </c>
      <c r="F5" s="6">
        <f t="shared" si="1"/>
        <v>57.142857142857146</v>
      </c>
      <c r="G5" t="str">
        <f t="shared" si="2"/>
        <v>good job</v>
      </c>
      <c r="H5">
        <f t="shared" si="3"/>
        <v>7</v>
      </c>
      <c r="I5">
        <f>COUNTIF($G$2:G5,G5)</f>
        <v>2</v>
      </c>
    </row>
    <row r="6" spans="1:9" x14ac:dyDescent="0.25">
      <c r="A6" s="1">
        <v>6</v>
      </c>
      <c r="B6" s="2">
        <v>41209</v>
      </c>
      <c r="C6" s="1">
        <v>7</v>
      </c>
      <c r="D6" s="1">
        <v>50</v>
      </c>
      <c r="E6">
        <f t="shared" ref="E6" si="4">A6*D6</f>
        <v>300</v>
      </c>
      <c r="F6" s="6">
        <f t="shared" ref="F6" si="5">E6/C6</f>
        <v>42.857142857142854</v>
      </c>
      <c r="G6" t="str">
        <f t="shared" si="2"/>
        <v>Make up 200 meters at the end of the week</v>
      </c>
      <c r="H6">
        <f t="shared" si="3"/>
        <v>1</v>
      </c>
      <c r="I6">
        <f>COUNTIF($G$2:G6,G6)</f>
        <v>1</v>
      </c>
    </row>
    <row r="7" spans="1:9" x14ac:dyDescent="0.25">
      <c r="A7" s="1">
        <v>16</v>
      </c>
      <c r="B7" s="2">
        <v>41210</v>
      </c>
      <c r="C7" s="1">
        <v>14</v>
      </c>
      <c r="D7" s="1">
        <v>50</v>
      </c>
      <c r="E7">
        <f t="shared" si="0"/>
        <v>800</v>
      </c>
      <c r="F7" s="6">
        <f t="shared" si="1"/>
        <v>57.142857142857146</v>
      </c>
      <c r="G7" t="str">
        <f t="shared" si="2"/>
        <v>good job</v>
      </c>
      <c r="H7">
        <f t="shared" si="3"/>
        <v>7</v>
      </c>
      <c r="I7">
        <f>COUNTIF($G$2:G7,G7)</f>
        <v>3</v>
      </c>
    </row>
    <row r="8" spans="1:9" x14ac:dyDescent="0.25">
      <c r="A8" s="1">
        <v>24</v>
      </c>
      <c r="B8" s="2">
        <v>41211</v>
      </c>
      <c r="C8" s="1">
        <v>20</v>
      </c>
      <c r="D8" s="1">
        <v>50</v>
      </c>
      <c r="E8">
        <f t="shared" si="0"/>
        <v>1200</v>
      </c>
      <c r="F8" s="6">
        <f t="shared" si="1"/>
        <v>60</v>
      </c>
      <c r="G8" t="str">
        <f t="shared" si="2"/>
        <v>good job</v>
      </c>
      <c r="H8">
        <f t="shared" si="3"/>
        <v>7</v>
      </c>
      <c r="I8">
        <f>COUNTIF($G$2:G8,G8)</f>
        <v>4</v>
      </c>
    </row>
    <row r="9" spans="1:9" x14ac:dyDescent="0.25">
      <c r="A9" s="1">
        <v>16</v>
      </c>
      <c r="B9" s="2">
        <v>41212</v>
      </c>
      <c r="C9" s="1">
        <v>20</v>
      </c>
      <c r="D9" s="1">
        <v>50</v>
      </c>
      <c r="E9">
        <f t="shared" si="0"/>
        <v>800</v>
      </c>
      <c r="F9" s="6">
        <f t="shared" si="1"/>
        <v>40</v>
      </c>
      <c r="G9" t="str">
        <f t="shared" si="2"/>
        <v>good job</v>
      </c>
      <c r="H9">
        <f t="shared" si="3"/>
        <v>7</v>
      </c>
      <c r="I9">
        <f>COUNTIF($G$2:G9,G9)</f>
        <v>5</v>
      </c>
    </row>
    <row r="10" spans="1:9" x14ac:dyDescent="0.25">
      <c r="A10" s="1">
        <v>16</v>
      </c>
      <c r="B10" s="2">
        <v>41213</v>
      </c>
      <c r="C10" s="1">
        <v>20</v>
      </c>
      <c r="D10" s="1">
        <v>50</v>
      </c>
      <c r="E10">
        <f t="shared" si="0"/>
        <v>800</v>
      </c>
      <c r="F10" s="6">
        <f t="shared" si="1"/>
        <v>40</v>
      </c>
      <c r="G10" t="str">
        <f t="shared" si="2"/>
        <v>good job</v>
      </c>
      <c r="H10">
        <f t="shared" si="3"/>
        <v>7</v>
      </c>
      <c r="I10">
        <f>COUNTIF($G$2:G10,G10)</f>
        <v>6</v>
      </c>
    </row>
    <row r="11" spans="1:9" x14ac:dyDescent="0.25">
      <c r="A11" s="1">
        <v>16</v>
      </c>
      <c r="B11" s="2">
        <v>41214</v>
      </c>
      <c r="C11" s="1">
        <v>40</v>
      </c>
      <c r="D11" s="1">
        <v>50</v>
      </c>
      <c r="E11">
        <f t="shared" si="0"/>
        <v>800</v>
      </c>
      <c r="F11" s="6">
        <f t="shared" si="1"/>
        <v>20</v>
      </c>
      <c r="G11" t="str">
        <f t="shared" si="2"/>
        <v>good job</v>
      </c>
      <c r="H11">
        <f t="shared" si="3"/>
        <v>7</v>
      </c>
      <c r="I11">
        <f>COUNTIF($G$2:G11,G11)</f>
        <v>7</v>
      </c>
    </row>
  </sheetData>
  <conditionalFormatting sqref="H2:I11">
    <cfRule type="cellIs" dxfId="24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13.140625" customWidth="1"/>
    <col min="2" max="2" width="17.42578125" customWidth="1"/>
    <col min="3" max="3" width="28.85546875" bestFit="1" customWidth="1"/>
  </cols>
  <sheetData>
    <row r="1" spans="1:2" x14ac:dyDescent="0.25">
      <c r="A1" s="4" t="s">
        <v>4</v>
      </c>
      <c r="B1" t="s">
        <v>9</v>
      </c>
    </row>
    <row r="2" spans="1:2" x14ac:dyDescent="0.25">
      <c r="A2" s="5">
        <v>41208</v>
      </c>
      <c r="B2" s="8">
        <v>13</v>
      </c>
    </row>
    <row r="3" spans="1:2" x14ac:dyDescent="0.25">
      <c r="A3" s="5">
        <v>41209</v>
      </c>
      <c r="B3" s="8">
        <v>21</v>
      </c>
    </row>
    <row r="4" spans="1:2" x14ac:dyDescent="0.25">
      <c r="A4" s="5">
        <v>41210</v>
      </c>
      <c r="B4" s="8">
        <v>14</v>
      </c>
    </row>
    <row r="5" spans="1:2" x14ac:dyDescent="0.25">
      <c r="A5" s="5">
        <v>41211</v>
      </c>
      <c r="B5" s="8">
        <v>20</v>
      </c>
    </row>
    <row r="6" spans="1:2" x14ac:dyDescent="0.25">
      <c r="A6" s="5">
        <v>41212</v>
      </c>
      <c r="B6" s="8">
        <v>20</v>
      </c>
    </row>
    <row r="7" spans="1:2" x14ac:dyDescent="0.25">
      <c r="A7" s="5">
        <v>41213</v>
      </c>
      <c r="B7" s="8">
        <v>20</v>
      </c>
    </row>
    <row r="8" spans="1:2" x14ac:dyDescent="0.25">
      <c r="A8" s="5">
        <v>41214</v>
      </c>
      <c r="B8" s="8">
        <v>60</v>
      </c>
    </row>
    <row r="9" spans="1:2" x14ac:dyDescent="0.25">
      <c r="A9" s="5" t="s">
        <v>5</v>
      </c>
      <c r="B9" s="7">
        <v>168</v>
      </c>
    </row>
  </sheetData>
  <pageMargins left="0.7" right="0.7" top="0.75" bottom="0.75" header="0.3" footer="0.3"/>
  <pageSetup paperSize="0" orientation="portrait" horizontalDpi="0" verticalDpi="0" copie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85" zoomScaleNormal="85" workbookViewId="0"/>
  </sheetViews>
  <sheetFormatPr defaultRowHeight="15" x14ac:dyDescent="0.25"/>
  <cols>
    <col min="1" max="1" width="13.28515625" bestFit="1" customWidth="1"/>
    <col min="2" max="2" width="20.140625" customWidth="1"/>
    <col min="3" max="5" width="21.140625" bestFit="1" customWidth="1"/>
  </cols>
  <sheetData>
    <row r="1" spans="1:2" x14ac:dyDescent="0.25">
      <c r="A1" s="4" t="s">
        <v>4</v>
      </c>
      <c r="B1" t="s">
        <v>8</v>
      </c>
    </row>
    <row r="2" spans="1:2" x14ac:dyDescent="0.25">
      <c r="A2" s="5">
        <v>41208</v>
      </c>
      <c r="B2" s="6">
        <v>900</v>
      </c>
    </row>
    <row r="3" spans="1:2" x14ac:dyDescent="0.25">
      <c r="A3" s="5">
        <v>41209</v>
      </c>
      <c r="B3" s="6">
        <v>1100</v>
      </c>
    </row>
    <row r="4" spans="1:2" x14ac:dyDescent="0.25">
      <c r="A4" s="5">
        <v>41210</v>
      </c>
      <c r="B4" s="6">
        <v>800</v>
      </c>
    </row>
    <row r="5" spans="1:2" x14ac:dyDescent="0.25">
      <c r="A5" s="5">
        <v>41211</v>
      </c>
      <c r="B5" s="6">
        <v>1200</v>
      </c>
    </row>
    <row r="6" spans="1:2" x14ac:dyDescent="0.25">
      <c r="A6" s="5">
        <v>41212</v>
      </c>
      <c r="B6" s="6">
        <v>800</v>
      </c>
    </row>
    <row r="7" spans="1:2" x14ac:dyDescent="0.25">
      <c r="A7" s="5">
        <v>41213</v>
      </c>
      <c r="B7" s="6">
        <v>800</v>
      </c>
    </row>
    <row r="8" spans="1:2" x14ac:dyDescent="0.25">
      <c r="A8" s="5">
        <v>41214</v>
      </c>
      <c r="B8" s="6">
        <v>1800</v>
      </c>
    </row>
    <row r="9" spans="1:2" x14ac:dyDescent="0.25">
      <c r="A9" s="5" t="s">
        <v>5</v>
      </c>
      <c r="B9" s="6">
        <v>7400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pivot table and pie chart</vt:lpstr>
      <vt:lpstr>pivot table and line chart</vt:lpstr>
      <vt:lpstr>SwimStats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cedstudent</dc:creator>
  <cp:lastModifiedBy>NCC</cp:lastModifiedBy>
  <dcterms:created xsi:type="dcterms:W3CDTF">2012-10-27T14:06:14Z</dcterms:created>
  <dcterms:modified xsi:type="dcterms:W3CDTF">2012-11-11T02:03:01Z</dcterms:modified>
</cp:coreProperties>
</file>