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Manager\02 Continuing Education Advanced Microsoft Excel\"/>
    </mc:Choice>
  </mc:AlternateContent>
  <bookViews>
    <workbookView xWindow="690" yWindow="30" windowWidth="14355" windowHeight="7995" tabRatio="705" activeTab="1"/>
  </bookViews>
  <sheets>
    <sheet name="PivotTable" sheetId="4" r:id="rId1"/>
    <sheet name="PivotTable by year" sheetId="5" r:id="rId2"/>
    <sheet name="Vehicle Data" sheetId="2" r:id="rId3"/>
    <sheet name="Grade book example" sheetId="6" r:id="rId4"/>
    <sheet name="Shoes example" sheetId="7" r:id="rId5"/>
  </sheets>
  <definedNames>
    <definedName name="_xlnm._FilterDatabase" localSheetId="2" hidden="1">'Vehicle Data'!$A$1:$H$10</definedName>
    <definedName name="GradeChart">'Grade book example'!$A$1:$C$8</definedName>
    <definedName name="TrafficLightTable">#REF!</definedName>
    <definedName name="VehicleData">'Vehicle Data'!$A$1:$H$10</definedName>
  </definedNames>
  <calcPr calcId="152511"/>
  <pivotCaches>
    <pivotCache cacheId="23" r:id="rId6"/>
  </pivotCaches>
</workbook>
</file>

<file path=xl/calcChain.xml><?xml version="1.0" encoding="utf-8"?>
<calcChain xmlns="http://schemas.openxmlformats.org/spreadsheetml/2006/main">
  <c r="B9" i="7" l="1"/>
  <c r="B16" i="7" s="1"/>
  <c r="B10" i="7"/>
  <c r="B11" i="7"/>
  <c r="B12" i="7"/>
  <c r="B13" i="7"/>
  <c r="B14" i="7"/>
  <c r="D14" i="6"/>
  <c r="D12" i="6"/>
  <c r="D13" i="6"/>
  <c r="D15" i="6"/>
  <c r="D16" i="6"/>
  <c r="D17" i="6"/>
  <c r="D11" i="6"/>
  <c r="C14" i="6"/>
  <c r="C12" i="6"/>
  <c r="C13" i="6"/>
  <c r="C15" i="6"/>
  <c r="C16" i="6"/>
  <c r="C17" i="6"/>
  <c r="C11" i="6"/>
  <c r="D12" i="2" l="1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C14" i="2"/>
  <c r="B14" i="2"/>
</calcChain>
</file>

<file path=xl/sharedStrings.xml><?xml version="1.0" encoding="utf-8"?>
<sst xmlns="http://schemas.openxmlformats.org/spreadsheetml/2006/main" count="113" uniqueCount="75">
  <si>
    <t>red</t>
  </si>
  <si>
    <t>green</t>
  </si>
  <si>
    <t>Year</t>
  </si>
  <si>
    <t>Make</t>
  </si>
  <si>
    <t>Model</t>
  </si>
  <si>
    <t>chrysler</t>
  </si>
  <si>
    <t>chevy</t>
  </si>
  <si>
    <t>maxima</t>
  </si>
  <si>
    <t>nissan</t>
  </si>
  <si>
    <t>mazda</t>
  </si>
  <si>
    <t>protégé</t>
  </si>
  <si>
    <t>Row Labels</t>
  </si>
  <si>
    <t>Grand Total</t>
  </si>
  <si>
    <t>Price</t>
  </si>
  <si>
    <t>Mileage</t>
  </si>
  <si>
    <t>Color</t>
  </si>
  <si>
    <t>Body Style</t>
  </si>
  <si>
    <t>Sunroof</t>
  </si>
  <si>
    <t>aveo</t>
  </si>
  <si>
    <t>cadillac</t>
  </si>
  <si>
    <t>escalade</t>
  </si>
  <si>
    <t>lexus</t>
  </si>
  <si>
    <t>rs330</t>
  </si>
  <si>
    <t>blue</t>
  </si>
  <si>
    <t>silver</t>
  </si>
  <si>
    <t>black</t>
  </si>
  <si>
    <t>white</t>
  </si>
  <si>
    <t>4 doors</t>
  </si>
  <si>
    <t>bug</t>
  </si>
  <si>
    <t>2 doors</t>
  </si>
  <si>
    <t>vw</t>
  </si>
  <si>
    <t>Yes</t>
  </si>
  <si>
    <t>Sum of Price</t>
  </si>
  <si>
    <t>ls250</t>
  </si>
  <si>
    <t>2006-2008</t>
  </si>
  <si>
    <t>2009-2011</t>
  </si>
  <si>
    <t>2012-2014</t>
  </si>
  <si>
    <t>Column Labels</t>
  </si>
  <si>
    <t>points</t>
  </si>
  <si>
    <t>letter grade</t>
  </si>
  <si>
    <t>prize</t>
  </si>
  <si>
    <t>C</t>
  </si>
  <si>
    <t>B</t>
  </si>
  <si>
    <t>A</t>
  </si>
  <si>
    <t>A++</t>
  </si>
  <si>
    <t>work harder</t>
  </si>
  <si>
    <t>keep up the good work</t>
  </si>
  <si>
    <t>great job</t>
  </si>
  <si>
    <t>vacation</t>
  </si>
  <si>
    <t>joe</t>
  </si>
  <si>
    <t>jim</t>
  </si>
  <si>
    <t>greg</t>
  </si>
  <si>
    <t>mike</t>
  </si>
  <si>
    <t>lindsey</t>
  </si>
  <si>
    <t>kim</t>
  </si>
  <si>
    <t>juan</t>
  </si>
  <si>
    <t>Name</t>
  </si>
  <si>
    <t>Quiz</t>
  </si>
  <si>
    <t>Letter Grade</t>
  </si>
  <si>
    <t>Prize comment</t>
  </si>
  <si>
    <t>D</t>
  </si>
  <si>
    <t>review materials</t>
  </si>
  <si>
    <t>NA</t>
  </si>
  <si>
    <t>come for extra help</t>
  </si>
  <si>
    <t>A+</t>
  </si>
  <si>
    <t>excellent job</t>
  </si>
  <si>
    <t>Part Number</t>
  </si>
  <si>
    <t>Type</t>
  </si>
  <si>
    <t>mule</t>
  </si>
  <si>
    <t>wedges</t>
  </si>
  <si>
    <t>flats</t>
  </si>
  <si>
    <t>heels</t>
  </si>
  <si>
    <t>sandal</t>
  </si>
  <si>
    <t>Sale Activity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</si>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</sst>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2">
    <cellStyle name="Currency" xfId="1" builtinId="4"/>
    <cellStyle name="Normal" xfId="0" builtinId="0"/>
  </cellStyles>
  <dxfs count="1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numFmt numFmtId="164" formatCode="_(* #,##0_);_(* \(#,##0\);_(* &quot;-&quot;??_);_(@_)"/>
    </dxf>
    <dxf>
      <alignment horizontal="center" readingOrder="0"/>
    </dxf>
    <dxf>
      <alignment horizont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Excel 6-22-2013.xlsx]PivotTable!PivotTable1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PivotTable!$B$1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PivotTable!$A$2:$A$10</c:f>
              <c:strCache>
                <c:ptCount val="8"/>
                <c:pt idx="0">
                  <c:v>200</c:v>
                </c:pt>
                <c:pt idx="1">
                  <c:v>aveo</c:v>
                </c:pt>
                <c:pt idx="2">
                  <c:v>bug</c:v>
                </c:pt>
                <c:pt idx="3">
                  <c:v>escalade</c:v>
                </c:pt>
                <c:pt idx="4">
                  <c:v>ls250</c:v>
                </c:pt>
                <c:pt idx="5">
                  <c:v>maxima</c:v>
                </c:pt>
                <c:pt idx="6">
                  <c:v>protégé</c:v>
                </c:pt>
                <c:pt idx="7">
                  <c:v>rs330</c:v>
                </c:pt>
              </c:strCache>
            </c:strRef>
          </c:cat>
          <c:val>
            <c:numRef>
              <c:f>PivotTable!$B$2:$B$10</c:f>
              <c:numCache>
                <c:formatCode>#,##0</c:formatCode>
                <c:ptCount val="8"/>
                <c:pt idx="0">
                  <c:v>25000</c:v>
                </c:pt>
                <c:pt idx="1">
                  <c:v>27000</c:v>
                </c:pt>
                <c:pt idx="2">
                  <c:v>18000</c:v>
                </c:pt>
                <c:pt idx="3">
                  <c:v>45000</c:v>
                </c:pt>
                <c:pt idx="4">
                  <c:v>40000</c:v>
                </c:pt>
                <c:pt idx="5">
                  <c:v>30000</c:v>
                </c:pt>
                <c:pt idx="6">
                  <c:v>22000</c:v>
                </c:pt>
                <c:pt idx="7">
                  <c:v>48000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[Advanced Excel 6-22-2013.xlsx]PivotTable by year!PivotTable2</c:name>
    <c:fmtId val="0"/>
  </c:pivotSource>
  <c:chart>
    <c:autoTitleDeleted val="0"/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'PivotTable by year'!$B$1:$B$2</c:f>
              <c:strCache>
                <c:ptCount val="1"/>
                <c:pt idx="0">
                  <c:v>200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year'!$B$3:$B$6</c:f>
              <c:numCache>
                <c:formatCode>_(* #,##0_);_(* \(#,##0\);_(* "-"??_);_(@_)</c:formatCode>
                <c:ptCount val="3"/>
                <c:pt idx="2">
                  <c:v>25000</c:v>
                </c:pt>
              </c:numCache>
            </c:numRef>
          </c:val>
        </c:ser>
        <c:ser>
          <c:idx val="1"/>
          <c:order val="1"/>
          <c:tx>
            <c:strRef>
              <c:f>'PivotTable by year'!$C$1:$C$2</c:f>
              <c:strCache>
                <c:ptCount val="1"/>
                <c:pt idx="0">
                  <c:v>aveo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year'!$C$3:$C$6</c:f>
              <c:numCache>
                <c:formatCode>_(* #,##0_);_(* \(#,##0\);_(* "-"??_);_(@_)</c:formatCode>
                <c:ptCount val="3"/>
                <c:pt idx="1">
                  <c:v>27000</c:v>
                </c:pt>
              </c:numCache>
            </c:numRef>
          </c:val>
        </c:ser>
        <c:ser>
          <c:idx val="2"/>
          <c:order val="2"/>
          <c:tx>
            <c:strRef>
              <c:f>'PivotTable by year'!$D$1:$D$2</c:f>
              <c:strCache>
                <c:ptCount val="1"/>
                <c:pt idx="0">
                  <c:v>bug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year'!$D$3:$D$6</c:f>
              <c:numCache>
                <c:formatCode>_(* #,##0_);_(* \(#,##0\);_(* "-"??_);_(@_)</c:formatCode>
                <c:ptCount val="3"/>
                <c:pt idx="1">
                  <c:v>18000</c:v>
                </c:pt>
              </c:numCache>
            </c:numRef>
          </c:val>
        </c:ser>
        <c:ser>
          <c:idx val="3"/>
          <c:order val="3"/>
          <c:tx>
            <c:strRef>
              <c:f>'PivotTable by year'!$E$1:$E$2</c:f>
              <c:strCache>
                <c:ptCount val="1"/>
                <c:pt idx="0">
                  <c:v>escalade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year'!$E$3:$E$6</c:f>
              <c:numCache>
                <c:formatCode>_(* #,##0_);_(* \(#,##0\);_(* "-"??_);_(@_)</c:formatCode>
                <c:ptCount val="3"/>
                <c:pt idx="1">
                  <c:v>45000</c:v>
                </c:pt>
              </c:numCache>
            </c:numRef>
          </c:val>
        </c:ser>
        <c:ser>
          <c:idx val="4"/>
          <c:order val="4"/>
          <c:tx>
            <c:strRef>
              <c:f>'PivotTable by year'!$F$1:$F$2</c:f>
              <c:strCache>
                <c:ptCount val="1"/>
                <c:pt idx="0">
                  <c:v>ls250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year'!$F$3:$F$6</c:f>
              <c:numCache>
                <c:formatCode>_(* #,##0_);_(* \(#,##0\);_(* "-"??_);_(@_)</c:formatCode>
                <c:ptCount val="3"/>
                <c:pt idx="2">
                  <c:v>40000</c:v>
                </c:pt>
              </c:numCache>
            </c:numRef>
          </c:val>
        </c:ser>
        <c:ser>
          <c:idx val="5"/>
          <c:order val="5"/>
          <c:tx>
            <c:strRef>
              <c:f>'PivotTable by year'!$G$1:$G$2</c:f>
              <c:strCache>
                <c:ptCount val="1"/>
                <c:pt idx="0">
                  <c:v>maxima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year'!$G$3:$G$6</c:f>
              <c:numCache>
                <c:formatCode>_(* #,##0_);_(* \(#,##0\);_(* "-"??_);_(@_)</c:formatCode>
                <c:ptCount val="3"/>
                <c:pt idx="0">
                  <c:v>30000</c:v>
                </c:pt>
              </c:numCache>
            </c:numRef>
          </c:val>
        </c:ser>
        <c:ser>
          <c:idx val="6"/>
          <c:order val="6"/>
          <c:tx>
            <c:strRef>
              <c:f>'PivotTable by year'!$H$1:$H$2</c:f>
              <c:strCache>
                <c:ptCount val="1"/>
                <c:pt idx="0">
                  <c:v>protégé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year'!$H$3:$H$6</c:f>
              <c:numCache>
                <c:formatCode>_(* #,##0_);_(* \(#,##0\);_(* "-"??_);_(@_)</c:formatCode>
                <c:ptCount val="3"/>
                <c:pt idx="1">
                  <c:v>22000</c:v>
                </c:pt>
              </c:numCache>
            </c:numRef>
          </c:val>
        </c:ser>
        <c:ser>
          <c:idx val="7"/>
          <c:order val="7"/>
          <c:tx>
            <c:strRef>
              <c:f>'PivotTable by year'!$I$1:$I$2</c:f>
              <c:strCache>
                <c:ptCount val="1"/>
                <c:pt idx="0">
                  <c:v>rs330</c:v>
                </c:pt>
              </c:strCache>
            </c:strRef>
          </c:tx>
          <c:invertIfNegative val="0"/>
          <c:cat>
            <c:strRef>
              <c:f>'PivotTable by year'!$A$3:$A$6</c:f>
              <c:strCache>
                <c:ptCount val="3"/>
                <c:pt idx="0">
                  <c:v>2006-2008</c:v>
                </c:pt>
                <c:pt idx="1">
                  <c:v>2009-2011</c:v>
                </c:pt>
                <c:pt idx="2">
                  <c:v>2012-2014</c:v>
                </c:pt>
              </c:strCache>
            </c:strRef>
          </c:cat>
          <c:val>
            <c:numRef>
              <c:f>'PivotTable by year'!$I$3:$I$6</c:f>
              <c:numCache>
                <c:formatCode>_(* #,##0_);_(* \(#,##0\);_(* "-"??_);_(@_)</c:formatCode>
                <c:ptCount val="3"/>
                <c:pt idx="2">
                  <c:v>48000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30464048"/>
        <c:axId val="230468528"/>
      </c:barChart>
      <c:catAx>
        <c:axId val="23046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0468528"/>
        <c:crosses val="autoZero"/>
        <c:auto val="1"/>
        <c:lblAlgn val="ctr"/>
        <c:lblOffset val="100"/>
        <c:noMultiLvlLbl val="0"/>
      </c:catAx>
      <c:valAx>
        <c:axId val="2304685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30464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361951</xdr:colOff>
      <xdr:row>2</xdr:row>
      <xdr:rowOff>66676</xdr:rowOff>
    </xdr:from>
    <xdr:to>
      <xdr:col>13</xdr:col>
      <xdr:colOff>257176</xdr:colOff>
      <xdr:row>19</xdr:row>
      <xdr:rowOff>180976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7</xdr:row>
      <xdr:rowOff>133350</xdr:rowOff>
    </xdr:from>
    <xdr:to>
      <xdr:col>10</xdr:col>
      <xdr:colOff>57150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385.520942592593" createdVersion="4" refreshedVersion="4" minRefreshableVersion="3" recordCount="8">
  <cacheSource type="worksheet">
    <worksheetSource name="vehicledata"/>
  </cacheSource>
  <cacheFields count="8">
    <cacheField name="Year" numFmtId="0">
      <sharedItems containsSemiMixedTypes="0" containsString="0" containsNumber="1" containsInteger="1" minValue="2006" maxValue="2013" count="5">
        <n v="2012"/>
        <n v="2010"/>
        <n v="2006"/>
        <n v="2009"/>
        <n v="2013"/>
      </sharedItems>
      <fieldGroup base="0">
        <rangePr startNum="2006" endNum="2013" groupInterval="3"/>
        <groupItems count="5">
          <s v="&lt;2006"/>
          <s v="2006-2008"/>
          <s v="2009-2011"/>
          <s v="2012-2014"/>
          <s v="&gt;2015"/>
        </groupItems>
      </fieldGroup>
    </cacheField>
    <cacheField name="Make" numFmtId="0">
      <sharedItems/>
    </cacheField>
    <cacheField name="Model" numFmtId="0">
      <sharedItems containsMixedTypes="1" containsNumber="1" containsInteger="1" minValue="200" maxValue="200" count="8">
        <n v="200"/>
        <s v="bug"/>
        <s v="maxima"/>
        <s v="aveo"/>
        <s v="escalade"/>
        <s v="rs330"/>
        <s v="ls250"/>
        <s v="protégé"/>
      </sharedItems>
    </cacheField>
    <cacheField name="Price" numFmtId="0">
      <sharedItems containsSemiMixedTypes="0" containsString="0" containsNumber="1" containsInteger="1" minValue="18000" maxValue="48000"/>
    </cacheField>
    <cacheField name="Mileage" numFmtId="0">
      <sharedItems containsSemiMixedTypes="0" containsString="0" containsNumber="1" containsInteger="1" minValue="5000" maxValue="19000"/>
    </cacheField>
    <cacheField name="Color" numFmtId="0">
      <sharedItems/>
    </cacheField>
    <cacheField name="Body Style" numFmtId="0">
      <sharedItems/>
    </cacheField>
    <cacheField name="Sunroo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s v="chrysler"/>
    <x v="0"/>
    <n v="25000"/>
    <n v="12000"/>
    <s v="blue"/>
    <s v="4 doors"/>
    <m/>
  </r>
  <r>
    <x v="1"/>
    <s v="vw"/>
    <x v="1"/>
    <n v="18000"/>
    <n v="13000"/>
    <s v="green"/>
    <s v="2 doors"/>
    <m/>
  </r>
  <r>
    <x v="2"/>
    <s v="nissan"/>
    <x v="2"/>
    <n v="30000"/>
    <n v="14000"/>
    <s v="silver"/>
    <s v="4 doors"/>
    <m/>
  </r>
  <r>
    <x v="1"/>
    <s v="chevy"/>
    <x v="3"/>
    <n v="27000"/>
    <n v="16000"/>
    <s v="blue"/>
    <s v="4 doors"/>
    <m/>
  </r>
  <r>
    <x v="3"/>
    <s v="cadillac"/>
    <x v="4"/>
    <n v="45000"/>
    <n v="17000"/>
    <s v="white"/>
    <s v="4 doors"/>
    <s v="Yes"/>
  </r>
  <r>
    <x v="4"/>
    <s v="lexus"/>
    <x v="5"/>
    <n v="48000"/>
    <n v="18000"/>
    <s v="red"/>
    <s v="4 doors"/>
    <s v="Yes"/>
  </r>
  <r>
    <x v="4"/>
    <s v="lexus"/>
    <x v="6"/>
    <n v="40000"/>
    <n v="5000"/>
    <s v="black"/>
    <s v="4 doors"/>
    <m/>
  </r>
  <r>
    <x v="1"/>
    <s v="mazda"/>
    <x v="7"/>
    <n v="22000"/>
    <n v="19000"/>
    <s v="green"/>
    <s v="4 doors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3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2">
  <location ref="A1:B10" firstHeaderRow="1" firstDataRow="1" firstDataCol="1"/>
  <pivotFields count="8">
    <pivotField showAll="0">
      <items count="6">
        <item x="0"/>
        <item x="1"/>
        <item x="2"/>
        <item x="3"/>
        <item x="4"/>
        <item t="default"/>
      </items>
    </pivotField>
    <pivotField showAll="0"/>
    <pivotField axis="axisRow" showAll="0">
      <items count="9">
        <item x="0"/>
        <item x="3"/>
        <item x="1"/>
        <item x="4"/>
        <item x="6"/>
        <item x="2"/>
        <item x="7"/>
        <item x="5"/>
        <item t="default"/>
      </items>
    </pivotField>
    <pivotField dataField="1"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Price" fld="3" baseField="0" baseItem="0"/>
  </dataFields>
  <formats count="6">
    <format dxfId="16">
      <pivotArea outline="0" collapsedLevelsAreSubtotals="1" fieldPosition="0"/>
    </format>
    <format dxfId="15">
      <pivotArea dataOnly="0" labelOnly="1" grandCol="1" outline="0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dataOnly="0" labelOnly="1" grandCol="1" outline="0" fieldPosition="0"/>
    </format>
  </formats>
  <chartFormats count="1">
    <chartFormat chart="0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3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26">
  <location ref="A1:J6" firstHeaderRow="1" firstDataRow="2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axis="axisCol" showAll="0">
      <items count="9">
        <item x="0"/>
        <item x="3"/>
        <item x="1"/>
        <item x="4"/>
        <item x="6"/>
        <item x="2"/>
        <item x="7"/>
        <item x="5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4">
    <i>
      <x v="1"/>
    </i>
    <i>
      <x v="2"/>
    </i>
    <i>
      <x v="3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Sum of Price" fld="3" baseField="0" baseItem="0" numFmtId="164"/>
  </dataFields>
  <formats count="5">
    <format dxfId="10">
      <pivotArea outline="0" collapsedLevelsAreSubtotals="1" fieldPosition="0"/>
    </format>
    <format dxfId="9">
      <pivotArea outline="0" collapsedLevelsAreSubtotals="1" fieldPosition="0">
        <references count="1">
          <reference field="2" count="0" selected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>
        <references count="1">
          <reference field="2" count="0" selected="0"/>
        </references>
      </pivotArea>
    </format>
    <format dxfId="6">
      <pivotArea dataOnly="0" labelOnly="1" fieldPosition="0">
        <references count="1">
          <reference field="2" count="0"/>
        </references>
      </pivotArea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0:D17" totalsRowShown="0" headerRowDxfId="5" dataDxfId="4">
  <autoFilter ref="A10:D17"/>
  <tableColumns count="4">
    <tableColumn id="1" name="Name" dataDxfId="3"/>
    <tableColumn id="2" name="Quiz" dataDxfId="2"/>
    <tableColumn id="3" name="Prize comment" dataDxfId="1">
      <calculatedColumnFormula>VLOOKUP(B11,GradeChart,3,1)</calculatedColumnFormula>
    </tableColumn>
    <tableColumn id="4" name="Letter Grade" dataDxfId="0">
      <calculatedColumnFormula>VLOOKUP(B11,GradeChart,2,TRUE)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5" x14ac:dyDescent="0.25"/>
  <cols>
    <col min="1" max="1" width="13.140625" customWidth="1"/>
    <col min="2" max="2" width="12" customWidth="1"/>
    <col min="3" max="7" width="6.5703125" bestFit="1" customWidth="1"/>
    <col min="8" max="8" width="11.28515625" bestFit="1" customWidth="1"/>
  </cols>
  <sheetData>
    <row r="1" spans="1:2" x14ac:dyDescent="0.25">
      <c r="A1" s="2" t="s">
        <v>11</v>
      </c>
      <c r="B1" s="1" t="s">
        <v>32</v>
      </c>
    </row>
    <row r="2" spans="1:2" x14ac:dyDescent="0.25">
      <c r="A2" s="3">
        <v>200</v>
      </c>
      <c r="B2" s="4">
        <v>25000</v>
      </c>
    </row>
    <row r="3" spans="1:2" x14ac:dyDescent="0.25">
      <c r="A3" s="3" t="s">
        <v>18</v>
      </c>
      <c r="B3" s="4">
        <v>27000</v>
      </c>
    </row>
    <row r="4" spans="1:2" x14ac:dyDescent="0.25">
      <c r="A4" s="3" t="s">
        <v>28</v>
      </c>
      <c r="B4" s="4">
        <v>18000</v>
      </c>
    </row>
    <row r="5" spans="1:2" x14ac:dyDescent="0.25">
      <c r="A5" s="3" t="s">
        <v>20</v>
      </c>
      <c r="B5" s="4">
        <v>45000</v>
      </c>
    </row>
    <row r="6" spans="1:2" x14ac:dyDescent="0.25">
      <c r="A6" s="3" t="s">
        <v>33</v>
      </c>
      <c r="B6" s="4">
        <v>40000</v>
      </c>
    </row>
    <row r="7" spans="1:2" x14ac:dyDescent="0.25">
      <c r="A7" s="3" t="s">
        <v>7</v>
      </c>
      <c r="B7" s="4">
        <v>30000</v>
      </c>
    </row>
    <row r="8" spans="1:2" x14ac:dyDescent="0.25">
      <c r="A8" s="3" t="s">
        <v>10</v>
      </c>
      <c r="B8" s="4">
        <v>22000</v>
      </c>
    </row>
    <row r="9" spans="1:2" x14ac:dyDescent="0.25">
      <c r="A9" s="3" t="s">
        <v>22</v>
      </c>
      <c r="B9" s="4">
        <v>48000</v>
      </c>
    </row>
    <row r="10" spans="1:2" x14ac:dyDescent="0.25">
      <c r="A10" s="3" t="s">
        <v>12</v>
      </c>
      <c r="B10" s="4">
        <v>255000</v>
      </c>
    </row>
  </sheetData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/>
  </sheetViews>
  <sheetFormatPr defaultRowHeight="15" x14ac:dyDescent="0.25"/>
  <cols>
    <col min="1" max="1" width="13" bestFit="1" customWidth="1"/>
    <col min="2" max="2" width="8" customWidth="1"/>
    <col min="3" max="4" width="8" bestFit="1" customWidth="1"/>
    <col min="5" max="5" width="8.7109375" bestFit="1" customWidth="1"/>
    <col min="6" max="9" width="8" bestFit="1" customWidth="1"/>
    <col min="10" max="10" width="11.28515625" bestFit="1" customWidth="1"/>
  </cols>
  <sheetData>
    <row r="1" spans="1:10" x14ac:dyDescent="0.25">
      <c r="A1" s="2" t="s">
        <v>32</v>
      </c>
      <c r="B1" s="2" t="s">
        <v>37</v>
      </c>
    </row>
    <row r="2" spans="1:10" x14ac:dyDescent="0.25">
      <c r="A2" s="2" t="s">
        <v>11</v>
      </c>
      <c r="B2" s="1">
        <v>200</v>
      </c>
      <c r="C2" s="1" t="s">
        <v>18</v>
      </c>
      <c r="D2" s="1" t="s">
        <v>28</v>
      </c>
      <c r="E2" s="1" t="s">
        <v>20</v>
      </c>
      <c r="F2" s="1" t="s">
        <v>33</v>
      </c>
      <c r="G2" s="1" t="s">
        <v>7</v>
      </c>
      <c r="H2" s="1" t="s">
        <v>10</v>
      </c>
      <c r="I2" s="1" t="s">
        <v>22</v>
      </c>
      <c r="J2" t="s">
        <v>12</v>
      </c>
    </row>
    <row r="3" spans="1:10" x14ac:dyDescent="0.25">
      <c r="A3" s="3" t="s">
        <v>34</v>
      </c>
      <c r="B3" s="6"/>
      <c r="C3" s="6"/>
      <c r="D3" s="6"/>
      <c r="E3" s="6"/>
      <c r="F3" s="6"/>
      <c r="G3" s="6">
        <v>30000</v>
      </c>
      <c r="H3" s="6"/>
      <c r="I3" s="6"/>
      <c r="J3" s="5">
        <v>30000</v>
      </c>
    </row>
    <row r="4" spans="1:10" x14ac:dyDescent="0.25">
      <c r="A4" s="3" t="s">
        <v>35</v>
      </c>
      <c r="B4" s="6"/>
      <c r="C4" s="6">
        <v>27000</v>
      </c>
      <c r="D4" s="6">
        <v>18000</v>
      </c>
      <c r="E4" s="6">
        <v>45000</v>
      </c>
      <c r="F4" s="6"/>
      <c r="G4" s="6"/>
      <c r="H4" s="6">
        <v>22000</v>
      </c>
      <c r="I4" s="6"/>
      <c r="J4" s="5">
        <v>112000</v>
      </c>
    </row>
    <row r="5" spans="1:10" x14ac:dyDescent="0.25">
      <c r="A5" s="3" t="s">
        <v>36</v>
      </c>
      <c r="B5" s="6">
        <v>25000</v>
      </c>
      <c r="C5" s="6"/>
      <c r="D5" s="6"/>
      <c r="E5" s="6"/>
      <c r="F5" s="6">
        <v>40000</v>
      </c>
      <c r="G5" s="6"/>
      <c r="H5" s="6"/>
      <c r="I5" s="6">
        <v>48000</v>
      </c>
      <c r="J5" s="5">
        <v>113000</v>
      </c>
    </row>
    <row r="6" spans="1:10" x14ac:dyDescent="0.25">
      <c r="A6" s="3" t="s">
        <v>12</v>
      </c>
      <c r="B6" s="6">
        <v>25000</v>
      </c>
      <c r="C6" s="6">
        <v>27000</v>
      </c>
      <c r="D6" s="6">
        <v>18000</v>
      </c>
      <c r="E6" s="6">
        <v>45000</v>
      </c>
      <c r="F6" s="6">
        <v>40000</v>
      </c>
      <c r="G6" s="6">
        <v>30000</v>
      </c>
      <c r="H6" s="6">
        <v>22000</v>
      </c>
      <c r="I6" s="6">
        <v>48000</v>
      </c>
      <c r="J6" s="5">
        <v>255000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3"/>
  <sheetViews>
    <sheetView zoomScale="175" zoomScaleNormal="175" workbookViewId="0"/>
  </sheetViews>
  <sheetFormatPr defaultRowHeight="15" x14ac:dyDescent="0.25"/>
  <cols>
    <col min="7" max="7" width="12" customWidth="1"/>
  </cols>
  <sheetData>
    <row r="1" spans="1:8" x14ac:dyDescent="0.25">
      <c r="A1" t="s">
        <v>2</v>
      </c>
      <c r="B1" t="s">
        <v>3</v>
      </c>
      <c r="C1" t="s">
        <v>4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</row>
    <row r="2" spans="1:8" x14ac:dyDescent="0.25">
      <c r="A2">
        <v>2013</v>
      </c>
      <c r="B2" t="s">
        <v>21</v>
      </c>
      <c r="C2" t="s">
        <v>22</v>
      </c>
      <c r="D2">
        <v>48000</v>
      </c>
      <c r="E2">
        <v>18000</v>
      </c>
      <c r="F2" t="s">
        <v>0</v>
      </c>
      <c r="G2" t="s">
        <v>27</v>
      </c>
      <c r="H2" t="s">
        <v>31</v>
      </c>
    </row>
    <row r="3" spans="1:8" x14ac:dyDescent="0.25">
      <c r="A3">
        <v>2004</v>
      </c>
      <c r="B3" t="s">
        <v>21</v>
      </c>
      <c r="C3" t="s">
        <v>22</v>
      </c>
      <c r="D3">
        <v>8000</v>
      </c>
      <c r="E3">
        <v>118000</v>
      </c>
      <c r="F3" t="s">
        <v>23</v>
      </c>
      <c r="G3" t="s">
        <v>27</v>
      </c>
      <c r="H3" t="s">
        <v>31</v>
      </c>
    </row>
    <row r="4" spans="1:8" x14ac:dyDescent="0.25">
      <c r="A4">
        <v>2009</v>
      </c>
      <c r="B4" t="s">
        <v>19</v>
      </c>
      <c r="C4" t="s">
        <v>20</v>
      </c>
      <c r="D4">
        <v>45000</v>
      </c>
      <c r="E4">
        <v>17000</v>
      </c>
      <c r="F4" t="s">
        <v>26</v>
      </c>
      <c r="G4" t="s">
        <v>27</v>
      </c>
      <c r="H4" t="s">
        <v>31</v>
      </c>
    </row>
    <row r="5" spans="1:8" x14ac:dyDescent="0.25">
      <c r="A5">
        <v>2013</v>
      </c>
      <c r="B5" t="s">
        <v>21</v>
      </c>
      <c r="C5" t="s">
        <v>33</v>
      </c>
      <c r="D5">
        <v>40000</v>
      </c>
      <c r="E5">
        <v>5000</v>
      </c>
      <c r="F5" t="s">
        <v>25</v>
      </c>
      <c r="G5" t="s">
        <v>27</v>
      </c>
    </row>
    <row r="6" spans="1:8" x14ac:dyDescent="0.25">
      <c r="A6">
        <v>2012</v>
      </c>
      <c r="B6" t="s">
        <v>5</v>
      </c>
      <c r="C6">
        <v>200</v>
      </c>
      <c r="D6">
        <v>25000</v>
      </c>
      <c r="E6">
        <v>12000</v>
      </c>
      <c r="F6" t="s">
        <v>23</v>
      </c>
      <c r="G6" t="s">
        <v>27</v>
      </c>
    </row>
    <row r="7" spans="1:8" x14ac:dyDescent="0.25">
      <c r="A7">
        <v>2010</v>
      </c>
      <c r="B7" t="s">
        <v>6</v>
      </c>
      <c r="C7" t="s">
        <v>18</v>
      </c>
      <c r="D7">
        <v>27000</v>
      </c>
      <c r="E7">
        <v>16000</v>
      </c>
      <c r="F7" t="s">
        <v>23</v>
      </c>
      <c r="G7" t="s">
        <v>27</v>
      </c>
    </row>
    <row r="8" spans="1:8" x14ac:dyDescent="0.25">
      <c r="A8">
        <v>2010</v>
      </c>
      <c r="B8" t="s">
        <v>9</v>
      </c>
      <c r="C8" t="s">
        <v>10</v>
      </c>
      <c r="D8">
        <v>22000</v>
      </c>
      <c r="E8">
        <v>19000</v>
      </c>
      <c r="F8" t="s">
        <v>1</v>
      </c>
      <c r="G8" t="s">
        <v>27</v>
      </c>
    </row>
    <row r="9" spans="1:8" x14ac:dyDescent="0.25">
      <c r="A9">
        <v>2010</v>
      </c>
      <c r="B9" t="s">
        <v>30</v>
      </c>
      <c r="C9" t="s">
        <v>28</v>
      </c>
      <c r="D9">
        <v>18000</v>
      </c>
      <c r="E9">
        <v>13000</v>
      </c>
      <c r="F9" t="s">
        <v>1</v>
      </c>
      <c r="G9" t="s">
        <v>29</v>
      </c>
    </row>
    <row r="10" spans="1:8" x14ac:dyDescent="0.25">
      <c r="A10">
        <v>2006</v>
      </c>
      <c r="B10" t="s">
        <v>8</v>
      </c>
      <c r="C10" t="s">
        <v>7</v>
      </c>
      <c r="D10">
        <v>30000</v>
      </c>
      <c r="E10">
        <v>14000</v>
      </c>
      <c r="F10" t="s">
        <v>24</v>
      </c>
      <c r="G10" t="s">
        <v>27</v>
      </c>
    </row>
    <row r="12" spans="1:8" x14ac:dyDescent="0.25">
      <c r="D12">
        <f>SUBTOTAL(9,D2:D11)</f>
        <v>263000</v>
      </c>
    </row>
    <row r="13" spans="1:8" x14ac:dyDescent="0.25">
      <c r="A13" t="s">
        <v>2</v>
      </c>
      <c r="B13" t="s">
        <v>3</v>
      </c>
      <c r="C13" t="s">
        <v>4</v>
      </c>
    </row>
    <row r="14" spans="1:8" x14ac:dyDescent="0.25">
      <c r="A14">
        <v>2010</v>
      </c>
      <c r="B14" t="str">
        <f t="shared" ref="B14:B33" si="0">VLOOKUP(A14,VehicleData,2,0)</f>
        <v>chevy</v>
      </c>
      <c r="C14" t="str">
        <f t="shared" ref="C14:C33" si="1">VLOOKUP(A14,VehicleData,3,0)</f>
        <v>aveo</v>
      </c>
    </row>
    <row r="15" spans="1:8" x14ac:dyDescent="0.25">
      <c r="A15">
        <v>2006</v>
      </c>
      <c r="B15" t="str">
        <f t="shared" si="0"/>
        <v>nissan</v>
      </c>
      <c r="C15" t="str">
        <f t="shared" si="1"/>
        <v>maxima</v>
      </c>
    </row>
    <row r="16" spans="1:8" x14ac:dyDescent="0.25">
      <c r="A16">
        <v>2004</v>
      </c>
      <c r="B16" t="str">
        <f t="shared" si="0"/>
        <v>lexus</v>
      </c>
      <c r="C16" t="str">
        <f t="shared" si="1"/>
        <v>rs330</v>
      </c>
    </row>
    <row r="17" spans="1:3" x14ac:dyDescent="0.25">
      <c r="A17">
        <v>2012</v>
      </c>
      <c r="B17" t="str">
        <f t="shared" si="0"/>
        <v>chrysler</v>
      </c>
      <c r="C17">
        <f t="shared" si="1"/>
        <v>200</v>
      </c>
    </row>
    <row r="18" spans="1:3" x14ac:dyDescent="0.25">
      <c r="A18">
        <v>2010</v>
      </c>
      <c r="B18" t="str">
        <f t="shared" si="0"/>
        <v>chevy</v>
      </c>
      <c r="C18" t="str">
        <f t="shared" si="1"/>
        <v>aveo</v>
      </c>
    </row>
    <row r="19" spans="1:3" x14ac:dyDescent="0.25">
      <c r="A19">
        <v>2006</v>
      </c>
      <c r="B19" t="str">
        <f t="shared" si="0"/>
        <v>nissan</v>
      </c>
      <c r="C19" t="str">
        <f t="shared" si="1"/>
        <v>maxima</v>
      </c>
    </row>
    <row r="20" spans="1:3" x14ac:dyDescent="0.25">
      <c r="A20">
        <v>2004</v>
      </c>
      <c r="B20" t="str">
        <f t="shared" si="0"/>
        <v>lexus</v>
      </c>
      <c r="C20" t="str">
        <f t="shared" si="1"/>
        <v>rs330</v>
      </c>
    </row>
    <row r="21" spans="1:3" x14ac:dyDescent="0.25">
      <c r="A21">
        <v>2012</v>
      </c>
      <c r="B21" t="str">
        <f t="shared" si="0"/>
        <v>chrysler</v>
      </c>
      <c r="C21">
        <f t="shared" si="1"/>
        <v>200</v>
      </c>
    </row>
    <row r="22" spans="1:3" x14ac:dyDescent="0.25">
      <c r="A22">
        <v>2010</v>
      </c>
      <c r="B22" t="str">
        <f t="shared" si="0"/>
        <v>chevy</v>
      </c>
      <c r="C22" t="str">
        <f t="shared" si="1"/>
        <v>aveo</v>
      </c>
    </row>
    <row r="23" spans="1:3" x14ac:dyDescent="0.25">
      <c r="A23">
        <v>2006</v>
      </c>
      <c r="B23" t="str">
        <f t="shared" si="0"/>
        <v>nissan</v>
      </c>
      <c r="C23" t="str">
        <f t="shared" si="1"/>
        <v>maxima</v>
      </c>
    </row>
    <row r="24" spans="1:3" x14ac:dyDescent="0.25">
      <c r="A24">
        <v>2004</v>
      </c>
      <c r="B24" t="str">
        <f t="shared" si="0"/>
        <v>lexus</v>
      </c>
      <c r="C24" t="str">
        <f t="shared" si="1"/>
        <v>rs330</v>
      </c>
    </row>
    <row r="25" spans="1:3" x14ac:dyDescent="0.25">
      <c r="A25">
        <v>2012</v>
      </c>
      <c r="B25" t="str">
        <f t="shared" si="0"/>
        <v>chrysler</v>
      </c>
      <c r="C25">
        <f t="shared" si="1"/>
        <v>200</v>
      </c>
    </row>
    <row r="26" spans="1:3" x14ac:dyDescent="0.25">
      <c r="A26">
        <v>2010</v>
      </c>
      <c r="B26" t="str">
        <f t="shared" si="0"/>
        <v>chevy</v>
      </c>
      <c r="C26" t="str">
        <f t="shared" si="1"/>
        <v>aveo</v>
      </c>
    </row>
    <row r="27" spans="1:3" x14ac:dyDescent="0.25">
      <c r="A27">
        <v>2006</v>
      </c>
      <c r="B27" t="str">
        <f t="shared" si="0"/>
        <v>nissan</v>
      </c>
      <c r="C27" t="str">
        <f t="shared" si="1"/>
        <v>maxima</v>
      </c>
    </row>
    <row r="28" spans="1:3" x14ac:dyDescent="0.25">
      <c r="A28">
        <v>2004</v>
      </c>
      <c r="B28" t="str">
        <f t="shared" si="0"/>
        <v>lexus</v>
      </c>
      <c r="C28" t="str">
        <f t="shared" si="1"/>
        <v>rs330</v>
      </c>
    </row>
    <row r="29" spans="1:3" x14ac:dyDescent="0.25">
      <c r="A29">
        <v>2012</v>
      </c>
      <c r="B29" t="str">
        <f t="shared" si="0"/>
        <v>chrysler</v>
      </c>
      <c r="C29">
        <f t="shared" si="1"/>
        <v>200</v>
      </c>
    </row>
    <row r="30" spans="1:3" x14ac:dyDescent="0.25">
      <c r="A30">
        <v>2010</v>
      </c>
      <c r="B30" t="str">
        <f t="shared" si="0"/>
        <v>chevy</v>
      </c>
      <c r="C30" t="str">
        <f t="shared" si="1"/>
        <v>aveo</v>
      </c>
    </row>
    <row r="31" spans="1:3" x14ac:dyDescent="0.25">
      <c r="A31">
        <v>2006</v>
      </c>
      <c r="B31" t="str">
        <f t="shared" si="0"/>
        <v>nissan</v>
      </c>
      <c r="C31" t="str">
        <f t="shared" si="1"/>
        <v>maxima</v>
      </c>
    </row>
    <row r="32" spans="1:3" x14ac:dyDescent="0.25">
      <c r="A32">
        <v>2004</v>
      </c>
      <c r="B32" t="str">
        <f t="shared" si="0"/>
        <v>lexus</v>
      </c>
      <c r="C32" t="str">
        <f t="shared" si="1"/>
        <v>rs330</v>
      </c>
    </row>
    <row r="33" spans="1:3" x14ac:dyDescent="0.25">
      <c r="A33">
        <v>2012</v>
      </c>
      <c r="B33" t="str">
        <f t="shared" si="0"/>
        <v>chrysler</v>
      </c>
      <c r="C33">
        <f t="shared" si="1"/>
        <v>200</v>
      </c>
    </row>
  </sheetData>
  <autoFilter ref="A1:H10">
    <sortState ref="A2:H9">
      <sortCondition ref="H7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70" zoomScaleNormal="170" workbookViewId="0"/>
  </sheetViews>
  <sheetFormatPr defaultRowHeight="15" x14ac:dyDescent="0.25"/>
  <cols>
    <col min="1" max="1" width="7.42578125" customWidth="1"/>
    <col min="2" max="2" width="5.7109375" customWidth="1"/>
    <col min="3" max="3" width="21.7109375" customWidth="1"/>
    <col min="4" max="4" width="13" customWidth="1"/>
  </cols>
  <sheetData>
    <row r="1" spans="1:4" x14ac:dyDescent="0.25">
      <c r="A1" t="s">
        <v>38</v>
      </c>
      <c r="B1" t="s">
        <v>39</v>
      </c>
      <c r="C1" t="s">
        <v>40</v>
      </c>
    </row>
    <row r="2" spans="1:4" x14ac:dyDescent="0.25">
      <c r="A2">
        <v>0</v>
      </c>
      <c r="B2" t="s">
        <v>62</v>
      </c>
      <c r="C2" t="s">
        <v>63</v>
      </c>
    </row>
    <row r="3" spans="1:4" x14ac:dyDescent="0.25">
      <c r="A3">
        <v>60</v>
      </c>
      <c r="B3" t="s">
        <v>60</v>
      </c>
      <c r="C3" t="s">
        <v>61</v>
      </c>
    </row>
    <row r="4" spans="1:4" x14ac:dyDescent="0.25">
      <c r="A4">
        <v>70</v>
      </c>
      <c r="B4" t="s">
        <v>41</v>
      </c>
      <c r="C4" t="s">
        <v>45</v>
      </c>
    </row>
    <row r="5" spans="1:4" x14ac:dyDescent="0.25">
      <c r="A5">
        <v>80</v>
      </c>
      <c r="B5" t="s">
        <v>42</v>
      </c>
      <c r="C5" t="s">
        <v>46</v>
      </c>
    </row>
    <row r="6" spans="1:4" x14ac:dyDescent="0.25">
      <c r="A6">
        <v>90</v>
      </c>
      <c r="B6" t="s">
        <v>43</v>
      </c>
      <c r="C6" t="s">
        <v>47</v>
      </c>
    </row>
    <row r="7" spans="1:4" x14ac:dyDescent="0.25">
      <c r="A7">
        <v>95</v>
      </c>
      <c r="B7" t="s">
        <v>64</v>
      </c>
      <c r="C7" t="s">
        <v>65</v>
      </c>
    </row>
    <row r="8" spans="1:4" x14ac:dyDescent="0.25">
      <c r="A8">
        <v>100</v>
      </c>
      <c r="B8" t="s">
        <v>44</v>
      </c>
      <c r="C8" t="s">
        <v>48</v>
      </c>
    </row>
    <row r="10" spans="1:4" x14ac:dyDescent="0.25">
      <c r="A10" s="7" t="s">
        <v>56</v>
      </c>
      <c r="B10" s="7" t="s">
        <v>57</v>
      </c>
      <c r="C10" s="7" t="s">
        <v>59</v>
      </c>
      <c r="D10" s="7" t="s">
        <v>58</v>
      </c>
    </row>
    <row r="11" spans="1:4" x14ac:dyDescent="0.25">
      <c r="A11" s="7" t="s">
        <v>49</v>
      </c>
      <c r="B11" s="7">
        <v>40</v>
      </c>
      <c r="C11" s="7" t="str">
        <f t="shared" ref="C11:C17" si="0">VLOOKUP(B11,GradeChart,3,1)</f>
        <v>come for extra help</v>
      </c>
      <c r="D11" s="7" t="str">
        <f t="shared" ref="D11:D17" si="1">VLOOKUP(B11,GradeChart,2,TRUE)</f>
        <v>NA</v>
      </c>
    </row>
    <row r="12" spans="1:4" x14ac:dyDescent="0.25">
      <c r="A12" s="7" t="s">
        <v>51</v>
      </c>
      <c r="B12" s="7">
        <v>80</v>
      </c>
      <c r="C12" s="7" t="str">
        <f t="shared" si="0"/>
        <v>keep up the good work</v>
      </c>
      <c r="D12" s="7" t="str">
        <f t="shared" si="1"/>
        <v>B</v>
      </c>
    </row>
    <row r="13" spans="1:4" x14ac:dyDescent="0.25">
      <c r="A13" s="7" t="s">
        <v>52</v>
      </c>
      <c r="B13" s="7">
        <v>88</v>
      </c>
      <c r="C13" s="7" t="str">
        <f t="shared" si="0"/>
        <v>keep up the good work</v>
      </c>
      <c r="D13" s="7" t="str">
        <f t="shared" si="1"/>
        <v>B</v>
      </c>
    </row>
    <row r="14" spans="1:4" x14ac:dyDescent="0.25">
      <c r="A14" s="7" t="s">
        <v>50</v>
      </c>
      <c r="B14" s="7">
        <v>90</v>
      </c>
      <c r="C14" s="7" t="str">
        <f t="shared" si="0"/>
        <v>great job</v>
      </c>
      <c r="D14" s="7" t="str">
        <f t="shared" si="1"/>
        <v>A</v>
      </c>
    </row>
    <row r="15" spans="1:4" x14ac:dyDescent="0.25">
      <c r="A15" s="7" t="s">
        <v>53</v>
      </c>
      <c r="B15" s="7">
        <v>95</v>
      </c>
      <c r="C15" s="7" t="str">
        <f t="shared" si="0"/>
        <v>excellent job</v>
      </c>
      <c r="D15" s="7" t="str">
        <f t="shared" si="1"/>
        <v>A+</v>
      </c>
    </row>
    <row r="16" spans="1:4" x14ac:dyDescent="0.25">
      <c r="A16" s="7" t="s">
        <v>55</v>
      </c>
      <c r="B16" s="7">
        <v>100</v>
      </c>
      <c r="C16" s="7" t="str">
        <f t="shared" si="0"/>
        <v>vacation</v>
      </c>
      <c r="D16" s="7" t="str">
        <f t="shared" si="1"/>
        <v>A++</v>
      </c>
    </row>
    <row r="17" spans="1:4" x14ac:dyDescent="0.25">
      <c r="A17" s="7" t="s">
        <v>54</v>
      </c>
      <c r="B17" s="7">
        <v>100</v>
      </c>
      <c r="C17" s="7" t="str">
        <f t="shared" si="0"/>
        <v>vacation</v>
      </c>
      <c r="D17" s="7" t="str">
        <f t="shared" si="1"/>
        <v>A++</v>
      </c>
    </row>
  </sheetData>
  <sortState ref="A8:D14">
    <sortCondition ref="B11"/>
  </sortState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140" zoomScaleNormal="140" workbookViewId="0"/>
  </sheetViews>
  <sheetFormatPr defaultRowHeight="15" x14ac:dyDescent="0.25"/>
  <cols>
    <col min="1" max="1" width="12.7109375" customWidth="1"/>
  </cols>
  <sheetData>
    <row r="1" spans="1:3" x14ac:dyDescent="0.25">
      <c r="A1" s="10" t="s">
        <v>66</v>
      </c>
      <c r="B1" s="11" t="s">
        <v>67</v>
      </c>
      <c r="C1" s="12" t="s">
        <v>13</v>
      </c>
    </row>
    <row r="2" spans="1:3" x14ac:dyDescent="0.25">
      <c r="A2" s="13">
        <v>10</v>
      </c>
      <c r="B2" s="14" t="s">
        <v>68</v>
      </c>
      <c r="C2" s="15">
        <v>20</v>
      </c>
    </row>
    <row r="3" spans="1:3" x14ac:dyDescent="0.25">
      <c r="A3" s="13">
        <v>11</v>
      </c>
      <c r="B3" s="14" t="s">
        <v>69</v>
      </c>
      <c r="C3" s="15">
        <v>30</v>
      </c>
    </row>
    <row r="4" spans="1:3" x14ac:dyDescent="0.25">
      <c r="A4" s="13">
        <v>12</v>
      </c>
      <c r="B4" s="14" t="s">
        <v>70</v>
      </c>
      <c r="C4" s="15">
        <v>18</v>
      </c>
    </row>
    <row r="5" spans="1:3" x14ac:dyDescent="0.25">
      <c r="A5" s="13">
        <v>80</v>
      </c>
      <c r="B5" s="14" t="s">
        <v>71</v>
      </c>
      <c r="C5" s="15">
        <v>200</v>
      </c>
    </row>
    <row r="6" spans="1:3" x14ac:dyDescent="0.25">
      <c r="A6" s="16">
        <v>81</v>
      </c>
      <c r="B6" s="17" t="s">
        <v>72</v>
      </c>
      <c r="C6" s="18">
        <v>10</v>
      </c>
    </row>
    <row r="8" spans="1:3" x14ac:dyDescent="0.25">
      <c r="A8" t="s">
        <v>73</v>
      </c>
      <c r="B8" t="s">
        <v>13</v>
      </c>
    </row>
    <row r="9" spans="1:3" x14ac:dyDescent="0.25">
      <c r="A9">
        <v>10</v>
      </c>
      <c r="B9" s="8">
        <f t="shared" ref="B9:B14" si="0">VLOOKUP(A9,$A$1:$C$6,3,FALSE)</f>
        <v>20</v>
      </c>
    </row>
    <row r="10" spans="1:3" x14ac:dyDescent="0.25">
      <c r="A10">
        <v>81</v>
      </c>
      <c r="B10" s="8">
        <f t="shared" si="0"/>
        <v>10</v>
      </c>
    </row>
    <row r="11" spans="1:3" x14ac:dyDescent="0.25">
      <c r="A11">
        <v>81</v>
      </c>
      <c r="B11" s="8">
        <f t="shared" si="0"/>
        <v>10</v>
      </c>
    </row>
    <row r="12" spans="1:3" x14ac:dyDescent="0.25">
      <c r="A12">
        <v>81</v>
      </c>
      <c r="B12" s="8">
        <f t="shared" si="0"/>
        <v>10</v>
      </c>
    </row>
    <row r="13" spans="1:3" x14ac:dyDescent="0.25">
      <c r="A13">
        <v>12</v>
      </c>
      <c r="B13" s="8">
        <f t="shared" si="0"/>
        <v>18</v>
      </c>
    </row>
    <row r="14" spans="1:3" x14ac:dyDescent="0.25">
      <c r="A14">
        <v>11</v>
      </c>
      <c r="B14" s="8">
        <f t="shared" si="0"/>
        <v>30</v>
      </c>
    </row>
    <row r="16" spans="1:3" x14ac:dyDescent="0.25">
      <c r="A16" t="s">
        <v>74</v>
      </c>
      <c r="B16" s="9">
        <f>SUM(B9:B15)</f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PivotTable</vt:lpstr>
      <vt:lpstr>PivotTable by year</vt:lpstr>
      <vt:lpstr>Vehicle Data</vt:lpstr>
      <vt:lpstr>Grade book example</vt:lpstr>
      <vt:lpstr>Shoes example</vt:lpstr>
      <vt:lpstr>GradeChart</vt:lpstr>
      <vt:lpstr>VehicleData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</cp:lastModifiedBy>
  <dcterms:created xsi:type="dcterms:W3CDTF">2013-04-21T14:15:48Z</dcterms:created>
  <dcterms:modified xsi:type="dcterms:W3CDTF">2013-06-26T01:00:59Z</dcterms:modified>
</cp:coreProperties>
</file>