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Manager Tr SyncG550\01 Excel\01 Continuing Education Intermediate Excel\"/>
    </mc:Choice>
  </mc:AlternateContent>
  <bookViews>
    <workbookView xWindow="480" yWindow="30" windowWidth="18195" windowHeight="12075" activeTab="3"/>
  </bookViews>
  <sheets>
    <sheet name="Autofill" sheetId="1" r:id="rId1"/>
    <sheet name="Autofill Example 2" sheetId="4" r:id="rId2"/>
    <sheet name="Column and Bar Chart" sheetId="2" r:id="rId3"/>
    <sheet name="subtotal and time remaining" sheetId="3" r:id="rId4"/>
    <sheet name="Excel function examples" sheetId="5" r:id="rId5"/>
    <sheet name="vlookup" sheetId="6" r:id="rId6"/>
  </sheets>
  <definedNames>
    <definedName name="_xlnm._FilterDatabase" localSheetId="2" hidden="1">'Column and Bar Chart'!$A$1:$B$8</definedName>
    <definedName name="JustNumbers">'Autofill Example 2'!$B$6:$H$16</definedName>
    <definedName name="MonthlyMortgagePmt">'Excel function examples'!$A$10:$I$28</definedName>
    <definedName name="TimeRemaining">'subtotal and time remaining'!$H$15</definedName>
    <definedName name="trafficlighttable">vlookup!$C$1:$E$4</definedName>
  </definedNames>
  <calcPr calcId="152511"/>
</workbook>
</file>

<file path=xl/calcChain.xml><?xml version="1.0" encoding="utf-8"?>
<calcChain xmlns="http://schemas.openxmlformats.org/spreadsheetml/2006/main">
  <c r="E15" i="3" l="1"/>
  <c r="H15" i="3"/>
  <c r="I15" i="3"/>
  <c r="D9" i="6" l="1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8" i="6"/>
  <c r="D8" i="6"/>
  <c r="I19" i="4"/>
  <c r="B5" i="5"/>
  <c r="A10" i="5" s="1"/>
  <c r="B16" i="4"/>
  <c r="C16" i="4"/>
  <c r="D16" i="4"/>
  <c r="E16" i="4"/>
  <c r="F16" i="4"/>
  <c r="G16" i="4"/>
  <c r="H16" i="4"/>
  <c r="A9" i="3"/>
  <c r="A13" i="3" l="1"/>
  <c r="A15" i="3" s="1"/>
</calcChain>
</file>

<file path=xl/sharedStrings.xml><?xml version="1.0" encoding="utf-8"?>
<sst xmlns="http://schemas.openxmlformats.org/spreadsheetml/2006/main" count="73" uniqueCount="59">
  <si>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</si>
  <si>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</si>
  <si>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</si>
  <si>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</si>
  <si>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</si>
  <si>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</si>
  <si>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</si>
  <si>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</si>
  <si>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</si>
  <si>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</si>
  <si>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</si>
  <si>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</si>
  <si>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</si>
  <si>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</si>
  <si>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Tuesday</t>
  </si>
  <si>
    <t>Wednesday</t>
  </si>
  <si>
    <t>Thursday</t>
  </si>
  <si>
    <t>Friday</t>
  </si>
  <si>
    <t>Saturday</t>
  </si>
  <si>
    <t>Sunday</t>
  </si>
  <si>
    <t>a</t>
  </si>
  <si>
    <t>b</t>
  </si>
  <si>
    <t>c</t>
  </si>
  <si>
    <t>d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</si>
  <si>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</si>
  <si>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</si>
  <si>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</si>
  <si>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</si>
  <si>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</si>
  <si>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</si>
  <si>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</si>
  <si>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</si>
  <si>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cost</t>
  </si>
  <si>
    <t>description</t>
  </si>
  <si>
    <t>e</t>
  </si>
  <si>
    <t>f</t>
  </si>
  <si>
    <t>g</t>
  </si>
  <si>
    <t>subtotal</t>
  </si>
  <si>
    <t>sales tax rate</t>
  </si>
  <si>
    <t>tax</t>
  </si>
  <si>
    <t>total</t>
  </si>
  <si>
    <t>interest rate</t>
  </si>
  <si>
    <t>principal</t>
  </si>
  <si>
    <t>years</t>
  </si>
  <si>
    <t>traffic light</t>
  </si>
  <si>
    <t>action</t>
  </si>
  <si>
    <t>red</t>
  </si>
  <si>
    <t>stop</t>
  </si>
  <si>
    <t>yellow</t>
  </si>
  <si>
    <t>slow down</t>
  </si>
  <si>
    <t>green</t>
  </si>
  <si>
    <t>go</t>
  </si>
  <si>
    <t>fines</t>
  </si>
  <si>
    <t>fine</t>
  </si>
  <si>
    <t>orange</t>
  </si>
  <si>
    <t xml:space="preserve">traffic light </t>
  </si>
  <si>
    <t>Lookup Table:</t>
  </si>
  <si>
    <t>Data:</t>
  </si>
  <si>
    <t>mortgage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</si>
</sst>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6" formatCode="h\ &quot;hours and&quot;\ mm\ &quot;minute(s)&quot;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8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0" fontId="1" fillId="0" borderId="0" xfId="0" applyFont="1"/>
    <xf numFmtId="0" fontId="2" fillId="0" borderId="0" xfId="0" applyFont="1"/>
    <xf numFmtId="18" fontId="0" fillId="0" borderId="0" xfId="0" applyNumberFormat="1"/>
    <xf numFmtId="0" fontId="0" fillId="2" borderId="0" xfId="0" applyFill="1"/>
    <xf numFmtId="3" fontId="0" fillId="0" borderId="0" xfId="0" applyNumberFormat="1"/>
    <xf numFmtId="9" fontId="0" fillId="0" borderId="0" xfId="0" applyNumberFormat="1"/>
    <xf numFmtId="6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/>
    <xf numFmtId="166" fontId="2" fillId="0" borderId="0" xfId="0" applyNumberFormat="1" applyFo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and Bar Chart'!$B$1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'Column and Bar Chart'!$A$2:$A$8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'Column and Bar Chart'!$B$2:$B$8</c:f>
              <c:numCache>
                <c:formatCode>General</c:formatCode>
                <c:ptCount val="7"/>
                <c:pt idx="0">
                  <c:v>200</c:v>
                </c:pt>
                <c:pt idx="1">
                  <c:v>75</c:v>
                </c:pt>
                <c:pt idx="2">
                  <c:v>25</c:v>
                </c:pt>
                <c:pt idx="3">
                  <c:v>25</c:v>
                </c:pt>
                <c:pt idx="4">
                  <c:v>70</c:v>
                </c:pt>
                <c:pt idx="5">
                  <c:v>290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79488"/>
        <c:axId val="139780048"/>
      </c:barChart>
      <c:catAx>
        <c:axId val="13977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780048"/>
        <c:crosses val="autoZero"/>
        <c:auto val="1"/>
        <c:lblAlgn val="ctr"/>
        <c:lblOffset val="100"/>
        <c:noMultiLvlLbl val="0"/>
      </c:catAx>
      <c:valAx>
        <c:axId val="139780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977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'Column and Bar Chart'!$B$1</c:f>
              <c:strCache>
                <c:ptCount val="1"/>
                <c:pt idx="0">
                  <c:v>day 1</c:v>
                </c:pt>
              </c:strCache>
            </c:strRef>
          </c:tx>
          <c:cat>
            <c:strRef>
              <c:f>'Column and Bar Chart'!$A$2:$A$8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'Column and Bar Chart'!$B$2:$B$8</c:f>
              <c:numCache>
                <c:formatCode>General</c:formatCode>
                <c:ptCount val="7"/>
                <c:pt idx="0">
                  <c:v>200</c:v>
                </c:pt>
                <c:pt idx="1">
                  <c:v>75</c:v>
                </c:pt>
                <c:pt idx="2">
                  <c:v>25</c:v>
                </c:pt>
                <c:pt idx="3">
                  <c:v>25</c:v>
                </c:pt>
                <c:pt idx="4">
                  <c:v>70</c:v>
                </c:pt>
                <c:pt idx="5">
                  <c:v>290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332385</xdr:colOff>
      <xdr:row>0</xdr:row>
      <xdr:rowOff>12352</xdr:rowOff>
    </xdr:from>
    <xdr:to>
      <xdr:col>10</xdr:col>
      <xdr:colOff>26464</xdr:colOff>
      <xdr:row>14</xdr:row>
      <xdr:rowOff>88552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99342</xdr:colOff>
      <xdr:row>0</xdr:row>
      <xdr:rowOff>55323</xdr:rowOff>
    </xdr:from>
    <xdr:to>
      <xdr:col>17</xdr:col>
      <xdr:colOff>396297</xdr:colOff>
      <xdr:row>14</xdr:row>
      <xdr:rowOff>131523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250" zoomScaleNormal="250" workbookViewId="0"/>
  </sheetViews>
  <sheetFormatPr defaultRowHeight="15" x14ac:dyDescent="0.25"/>
  <sheetData>
    <row r="1" spans="1:8" x14ac:dyDescent="0.25">
      <c r="A1">
        <v>1</v>
      </c>
      <c r="C1" t="s">
        <v>0</v>
      </c>
      <c r="E1" t="s">
        <v>1</v>
      </c>
      <c r="F1" t="s">
        <v>2</v>
      </c>
      <c r="G1" t="s">
        <v>20</v>
      </c>
      <c r="H1">
        <v>111111</v>
      </c>
    </row>
    <row r="2" spans="1:8" x14ac:dyDescent="0.25">
      <c r="A2">
        <v>2</v>
      </c>
      <c r="C2" t="s">
        <v>3</v>
      </c>
      <c r="E2" t="s">
        <v>14</v>
      </c>
      <c r="G2" t="s">
        <v>21</v>
      </c>
      <c r="H2">
        <v>111111</v>
      </c>
    </row>
    <row r="3" spans="1:8" x14ac:dyDescent="0.25">
      <c r="A3">
        <v>3</v>
      </c>
      <c r="C3" t="s">
        <v>4</v>
      </c>
      <c r="E3" t="s">
        <v>15</v>
      </c>
      <c r="G3" t="s">
        <v>22</v>
      </c>
      <c r="H3">
        <v>111111</v>
      </c>
    </row>
    <row r="4" spans="1:8" x14ac:dyDescent="0.25">
      <c r="A4">
        <v>4</v>
      </c>
      <c r="C4" t="s">
        <v>5</v>
      </c>
      <c r="E4" t="s">
        <v>16</v>
      </c>
      <c r="G4" t="s">
        <v>23</v>
      </c>
      <c r="H4">
        <v>111111</v>
      </c>
    </row>
    <row r="5" spans="1:8" x14ac:dyDescent="0.25">
      <c r="A5">
        <v>5</v>
      </c>
      <c r="C5" t="s">
        <v>6</v>
      </c>
      <c r="E5" t="s">
        <v>17</v>
      </c>
      <c r="H5">
        <v>111111</v>
      </c>
    </row>
    <row r="6" spans="1:8" x14ac:dyDescent="0.25">
      <c r="A6">
        <v>6</v>
      </c>
      <c r="C6" t="s">
        <v>7</v>
      </c>
      <c r="E6" t="s">
        <v>18</v>
      </c>
      <c r="H6">
        <v>111111</v>
      </c>
    </row>
    <row r="7" spans="1:8" x14ac:dyDescent="0.25">
      <c r="A7">
        <v>7</v>
      </c>
      <c r="C7" t="s">
        <v>8</v>
      </c>
      <c r="E7" t="s">
        <v>19</v>
      </c>
      <c r="H7">
        <v>111111</v>
      </c>
    </row>
    <row r="8" spans="1:8" x14ac:dyDescent="0.25">
      <c r="A8">
        <v>8</v>
      </c>
      <c r="C8" t="s">
        <v>9</v>
      </c>
    </row>
    <row r="9" spans="1:8" x14ac:dyDescent="0.25">
      <c r="A9">
        <v>9</v>
      </c>
      <c r="C9" t="s">
        <v>10</v>
      </c>
    </row>
    <row r="10" spans="1:8" x14ac:dyDescent="0.25">
      <c r="A10">
        <v>10</v>
      </c>
      <c r="C10" t="s">
        <v>11</v>
      </c>
    </row>
    <row r="11" spans="1:8" x14ac:dyDescent="0.25">
      <c r="C11" t="s">
        <v>12</v>
      </c>
    </row>
    <row r="12" spans="1:8" x14ac:dyDescent="0.25">
      <c r="C1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19"/>
  <sheetViews>
    <sheetView topLeftCell="A4" zoomScale="140" zoomScaleNormal="140" workbookViewId="0">
      <selection activeCell="I19" sqref="I19"/>
    </sheetView>
  </sheetViews>
  <sheetFormatPr defaultRowHeight="15" x14ac:dyDescent="0.25"/>
  <sheetData>
    <row r="6" spans="2:8" x14ac:dyDescent="0.25">
      <c r="B6" s="8">
        <v>50</v>
      </c>
      <c r="C6" s="8">
        <v>50</v>
      </c>
      <c r="D6" s="8">
        <v>50</v>
      </c>
      <c r="E6" s="8">
        <v>50</v>
      </c>
      <c r="F6" s="8">
        <v>50</v>
      </c>
      <c r="G6" s="8">
        <v>50</v>
      </c>
      <c r="H6" s="8">
        <v>50</v>
      </c>
    </row>
    <row r="7" spans="2:8" x14ac:dyDescent="0.25">
      <c r="B7" s="8">
        <v>50</v>
      </c>
      <c r="C7" s="8">
        <v>50</v>
      </c>
      <c r="D7" s="8">
        <v>50</v>
      </c>
      <c r="E7" s="8">
        <v>50</v>
      </c>
      <c r="F7" s="8">
        <v>50</v>
      </c>
      <c r="G7" s="8">
        <v>50</v>
      </c>
      <c r="H7" s="8">
        <v>50</v>
      </c>
    </row>
    <row r="8" spans="2:8" x14ac:dyDescent="0.25">
      <c r="B8" s="8">
        <v>50</v>
      </c>
      <c r="C8" s="8">
        <v>50</v>
      </c>
      <c r="D8" s="8">
        <v>50</v>
      </c>
      <c r="E8" s="8">
        <v>50</v>
      </c>
      <c r="F8" s="8">
        <v>50</v>
      </c>
      <c r="G8" s="8">
        <v>50</v>
      </c>
      <c r="H8" s="8">
        <v>50</v>
      </c>
    </row>
    <row r="9" spans="2:8" x14ac:dyDescent="0.25">
      <c r="B9" s="8">
        <v>50</v>
      </c>
      <c r="C9" s="8">
        <v>50</v>
      </c>
      <c r="D9" s="8">
        <v>50</v>
      </c>
      <c r="E9" s="8">
        <v>50</v>
      </c>
      <c r="F9" s="8">
        <v>50</v>
      </c>
      <c r="G9" s="8">
        <v>50</v>
      </c>
      <c r="H9" s="8">
        <v>50</v>
      </c>
    </row>
    <row r="10" spans="2:8" x14ac:dyDescent="0.25">
      <c r="B10" s="8">
        <v>50</v>
      </c>
      <c r="C10" s="8">
        <v>50</v>
      </c>
      <c r="D10" s="8">
        <v>50</v>
      </c>
      <c r="E10" s="8">
        <v>50</v>
      </c>
      <c r="F10" s="8">
        <v>50</v>
      </c>
      <c r="G10" s="8">
        <v>50</v>
      </c>
      <c r="H10" s="8">
        <v>50</v>
      </c>
    </row>
    <row r="11" spans="2:8" x14ac:dyDescent="0.25">
      <c r="B11" s="8">
        <v>50</v>
      </c>
      <c r="C11" s="8">
        <v>50</v>
      </c>
      <c r="D11" s="8">
        <v>50</v>
      </c>
      <c r="E11" s="8">
        <v>50</v>
      </c>
      <c r="F11" s="8">
        <v>50</v>
      </c>
      <c r="G11" s="8">
        <v>50</v>
      </c>
      <c r="H11" s="8">
        <v>50</v>
      </c>
    </row>
    <row r="12" spans="2:8" x14ac:dyDescent="0.25">
      <c r="B12" s="8">
        <v>50</v>
      </c>
      <c r="C12" s="8">
        <v>50</v>
      </c>
      <c r="D12" s="8">
        <v>50</v>
      </c>
      <c r="E12" s="8">
        <v>50</v>
      </c>
      <c r="F12" s="8">
        <v>50</v>
      </c>
      <c r="G12" s="8">
        <v>50</v>
      </c>
      <c r="H12" s="8">
        <v>50</v>
      </c>
    </row>
    <row r="13" spans="2:8" x14ac:dyDescent="0.25">
      <c r="B13" s="8">
        <v>50</v>
      </c>
      <c r="C13" s="8">
        <v>50</v>
      </c>
      <c r="D13" s="8">
        <v>50</v>
      </c>
      <c r="E13" s="8">
        <v>50</v>
      </c>
      <c r="F13" s="8">
        <v>50</v>
      </c>
      <c r="G13" s="8">
        <v>50</v>
      </c>
      <c r="H13" s="8">
        <v>50</v>
      </c>
    </row>
    <row r="14" spans="2:8" x14ac:dyDescent="0.25">
      <c r="B14" s="8">
        <v>50</v>
      </c>
      <c r="C14" s="8">
        <v>50</v>
      </c>
      <c r="D14" s="8">
        <v>50</v>
      </c>
      <c r="E14" s="8">
        <v>50</v>
      </c>
      <c r="F14" s="8">
        <v>50</v>
      </c>
      <c r="G14" s="8">
        <v>50</v>
      </c>
      <c r="H14" s="8">
        <v>50</v>
      </c>
    </row>
    <row r="15" spans="2:8" x14ac:dyDescent="0.25">
      <c r="B15" s="8">
        <v>50</v>
      </c>
      <c r="C15" s="8">
        <v>50</v>
      </c>
      <c r="D15" s="8">
        <v>50</v>
      </c>
      <c r="E15" s="8">
        <v>50</v>
      </c>
      <c r="F15" s="8">
        <v>50</v>
      </c>
      <c r="G15" s="8">
        <v>50</v>
      </c>
      <c r="H15" s="8">
        <v>50</v>
      </c>
    </row>
    <row r="16" spans="2:8" x14ac:dyDescent="0.25">
      <c r="B16">
        <f>SUM(B6:B15)</f>
        <v>500</v>
      </c>
      <c r="C16">
        <f>SUM(C6:C15)</f>
        <v>500</v>
      </c>
      <c r="D16">
        <f>SUM(D6:D15)</f>
        <v>500</v>
      </c>
      <c r="E16">
        <f>SUM(E6:E15)</f>
        <v>500</v>
      </c>
      <c r="F16">
        <f>SUM(F6:F15)</f>
        <v>500</v>
      </c>
      <c r="G16">
        <f>SUM(G6:G15)</f>
        <v>500</v>
      </c>
      <c r="H16">
        <f>SUM(H6:H15)</f>
        <v>500</v>
      </c>
    </row>
    <row r="19" spans="9:9" x14ac:dyDescent="0.25">
      <c r="I19">
        <f>SUM(B6:H15)</f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8" sqref="A8"/>
    </sheetView>
  </sheetViews>
  <sheetFormatPr defaultRowHeight="15" x14ac:dyDescent="0.25"/>
  <sheetData>
    <row r="1" spans="1:2" x14ac:dyDescent="0.25">
      <c r="A1" t="s">
        <v>24</v>
      </c>
      <c r="B1" t="s">
        <v>25</v>
      </c>
    </row>
    <row r="2" spans="1:2" x14ac:dyDescent="0.25">
      <c r="A2" t="s">
        <v>26</v>
      </c>
      <c r="B2">
        <v>200</v>
      </c>
    </row>
    <row r="3" spans="1:2" x14ac:dyDescent="0.25">
      <c r="A3" t="s">
        <v>27</v>
      </c>
      <c r="B3">
        <v>75</v>
      </c>
    </row>
    <row r="4" spans="1:2" x14ac:dyDescent="0.25">
      <c r="A4" t="s">
        <v>28</v>
      </c>
      <c r="B4">
        <v>25</v>
      </c>
    </row>
    <row r="5" spans="1:2" x14ac:dyDescent="0.25">
      <c r="A5" t="s">
        <v>29</v>
      </c>
      <c r="B5">
        <v>25</v>
      </c>
    </row>
    <row r="6" spans="1:2" x14ac:dyDescent="0.25">
      <c r="A6" t="s">
        <v>30</v>
      </c>
      <c r="B6">
        <v>70</v>
      </c>
    </row>
    <row r="7" spans="1:2" x14ac:dyDescent="0.25">
      <c r="A7" t="s">
        <v>31</v>
      </c>
      <c r="B7">
        <v>290</v>
      </c>
    </row>
    <row r="8" spans="1:2" x14ac:dyDescent="0.25">
      <c r="A8" t="s">
        <v>26</v>
      </c>
      <c r="B8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0" zoomScaleNormal="110" workbookViewId="0"/>
  </sheetViews>
  <sheetFormatPr defaultRowHeight="15" x14ac:dyDescent="0.25"/>
  <cols>
    <col min="1" max="1" width="28.85546875" bestFit="1" customWidth="1"/>
    <col min="5" max="5" width="14.140625" bestFit="1" customWidth="1"/>
    <col min="8" max="8" width="45" bestFit="1" customWidth="1"/>
  </cols>
  <sheetData>
    <row r="1" spans="1:9" x14ac:dyDescent="0.25">
      <c r="A1" t="s">
        <v>32</v>
      </c>
      <c r="B1" t="s">
        <v>33</v>
      </c>
    </row>
    <row r="2" spans="1:9" x14ac:dyDescent="0.25">
      <c r="A2">
        <v>20</v>
      </c>
      <c r="B2" t="s">
        <v>20</v>
      </c>
    </row>
    <row r="3" spans="1:9" x14ac:dyDescent="0.25">
      <c r="A3">
        <v>25</v>
      </c>
      <c r="B3" t="s">
        <v>21</v>
      </c>
    </row>
    <row r="4" spans="1:9" x14ac:dyDescent="0.25">
      <c r="A4">
        <v>30</v>
      </c>
      <c r="B4" t="s">
        <v>22</v>
      </c>
    </row>
    <row r="5" spans="1:9" x14ac:dyDescent="0.25">
      <c r="A5">
        <v>35</v>
      </c>
      <c r="B5" t="s">
        <v>23</v>
      </c>
    </row>
    <row r="6" spans="1:9" x14ac:dyDescent="0.25">
      <c r="A6">
        <v>40</v>
      </c>
      <c r="B6" t="s">
        <v>34</v>
      </c>
    </row>
    <row r="7" spans="1:9" x14ac:dyDescent="0.25">
      <c r="A7">
        <v>45</v>
      </c>
      <c r="B7" t="s">
        <v>35</v>
      </c>
    </row>
    <row r="8" spans="1:9" x14ac:dyDescent="0.25">
      <c r="A8">
        <v>50</v>
      </c>
      <c r="B8" t="s">
        <v>36</v>
      </c>
    </row>
    <row r="9" spans="1:9" x14ac:dyDescent="0.25">
      <c r="A9">
        <f>SUM(A2:A8)</f>
        <v>245</v>
      </c>
      <c r="B9" t="s">
        <v>37</v>
      </c>
    </row>
    <row r="11" spans="1:9" x14ac:dyDescent="0.25">
      <c r="A11" s="1">
        <v>8.7499999999999994E-2</v>
      </c>
      <c r="B11" t="s">
        <v>38</v>
      </c>
    </row>
    <row r="13" spans="1:9" x14ac:dyDescent="0.25">
      <c r="A13" s="3">
        <f>A9*A11</f>
        <v>21.4375</v>
      </c>
      <c r="B13" t="s">
        <v>39</v>
      </c>
    </row>
    <row r="15" spans="1:9" ht="36" x14ac:dyDescent="0.55000000000000004">
      <c r="A15" s="4">
        <f>A9+A13</f>
        <v>266.4375</v>
      </c>
      <c r="B15" s="6" t="s">
        <v>40</v>
      </c>
      <c r="E15" s="7">
        <f ca="1">TIME(HOUR(NOW()),MINUTE(NOW()),0)</f>
        <v>0.4368055555555555</v>
      </c>
      <c r="F15" s="7">
        <v>0.66666666666666663</v>
      </c>
      <c r="H15" s="16">
        <f ca="1">IF((F15-E15)&gt;0,(F15-E15),"")</f>
        <v>0.22986111111111113</v>
      </c>
      <c r="I15" s="5" t="str">
        <f ca="1">IF((F15-E15)&lt;=0,"It is past 4pm now!","remaining until 4 PM")</f>
        <v>remaining until 4 PM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18.28515625" customWidth="1"/>
    <col min="2" max="2" width="12.42578125" customWidth="1"/>
  </cols>
  <sheetData>
    <row r="1" spans="1:9" x14ac:dyDescent="0.25">
      <c r="A1" t="s">
        <v>41</v>
      </c>
      <c r="B1" s="1">
        <v>4.4999999999999998E-2</v>
      </c>
    </row>
    <row r="2" spans="1:9" x14ac:dyDescent="0.25">
      <c r="A2" t="s">
        <v>42</v>
      </c>
      <c r="B2" s="9">
        <v>120000</v>
      </c>
    </row>
    <row r="3" spans="1:9" x14ac:dyDescent="0.25">
      <c r="A3" t="s">
        <v>43</v>
      </c>
      <c r="B3">
        <v>30</v>
      </c>
    </row>
    <row r="5" spans="1:9" x14ac:dyDescent="0.25">
      <c r="A5" t="s">
        <v>58</v>
      </c>
      <c r="B5" s="2">
        <f>-PMT(B1/12,B3*12,B2,0,0)</f>
        <v>608.0223717910568</v>
      </c>
    </row>
    <row r="10" spans="1:9" x14ac:dyDescent="0.25">
      <c r="A10" s="2">
        <f>$B$5</f>
        <v>608.0223717910568</v>
      </c>
      <c r="B10" s="10">
        <v>0.04</v>
      </c>
      <c r="C10" s="1">
        <v>4.4999999999999998E-2</v>
      </c>
      <c r="D10" s="10">
        <v>0.05</v>
      </c>
      <c r="E10" s="1">
        <v>5.5E-2</v>
      </c>
      <c r="F10" s="10">
        <v>0.06</v>
      </c>
      <c r="G10" s="1">
        <v>6.5000000000000002E-2</v>
      </c>
      <c r="H10" s="10">
        <v>7.0000000000000007E-2</v>
      </c>
      <c r="I10" s="1">
        <v>7.4999999999999997E-2</v>
      </c>
    </row>
    <row r="11" spans="1:9" x14ac:dyDescent="0.25">
      <c r="A11" s="9">
        <v>50000</v>
      </c>
      <c r="B11" s="9">
        <f t="dataTable" ref="B11:I28" dt2D="1" dtr="1" r1="B1" r2="B2"/>
        <v>238.70764773272973</v>
      </c>
      <c r="C11" s="9">
        <v>253.3426549129403</v>
      </c>
      <c r="D11" s="9">
        <v>268.41081150606954</v>
      </c>
      <c r="E11" s="9">
        <v>283.89450067350145</v>
      </c>
      <c r="F11" s="9">
        <v>299.77526257637618</v>
      </c>
      <c r="G11" s="9">
        <v>316.03401174648189</v>
      </c>
      <c r="H11" s="9">
        <v>332.65124758959161</v>
      </c>
      <c r="I11" s="9">
        <v>349.6072542763896</v>
      </c>
    </row>
    <row r="12" spans="1:9" x14ac:dyDescent="0.25">
      <c r="A12" s="9">
        <v>75000</v>
      </c>
      <c r="B12" s="9">
        <v>358.06147159909466</v>
      </c>
      <c r="C12" s="9">
        <v>380.01398236941048</v>
      </c>
      <c r="D12" s="9">
        <v>402.6162172591043</v>
      </c>
      <c r="E12" s="9">
        <v>425.84175101025215</v>
      </c>
      <c r="F12" s="9">
        <v>449.66289386456424</v>
      </c>
      <c r="G12" s="9">
        <v>474.05101761972281</v>
      </c>
      <c r="H12" s="9">
        <v>498.97687138438744</v>
      </c>
      <c r="I12" s="9">
        <v>524.41088141458431</v>
      </c>
    </row>
    <row r="13" spans="1:9" x14ac:dyDescent="0.25">
      <c r="A13" s="9">
        <v>100000</v>
      </c>
      <c r="B13" s="9">
        <v>477.41529546545945</v>
      </c>
      <c r="C13" s="9">
        <v>506.68530982588061</v>
      </c>
      <c r="D13" s="9">
        <v>536.82162301213907</v>
      </c>
      <c r="E13" s="9">
        <v>567.78900134700291</v>
      </c>
      <c r="F13" s="9">
        <v>599.55052515275236</v>
      </c>
      <c r="G13" s="9">
        <v>632.06802349296379</v>
      </c>
      <c r="H13" s="9">
        <v>665.30249517918321</v>
      </c>
      <c r="I13" s="9">
        <v>699.21450855277919</v>
      </c>
    </row>
    <row r="14" spans="1:9" x14ac:dyDescent="0.25">
      <c r="A14" s="9">
        <v>125000</v>
      </c>
      <c r="B14" s="9">
        <v>596.76911933182441</v>
      </c>
      <c r="C14" s="9">
        <v>633.3566372823509</v>
      </c>
      <c r="D14" s="9">
        <v>671.02702876517378</v>
      </c>
      <c r="E14" s="9">
        <v>709.73625168375361</v>
      </c>
      <c r="F14" s="9">
        <v>749.43815644094036</v>
      </c>
      <c r="G14" s="9">
        <v>790.08502936620459</v>
      </c>
      <c r="H14" s="9">
        <v>831.62811897397899</v>
      </c>
      <c r="I14" s="9">
        <v>874.01813569097408</v>
      </c>
    </row>
    <row r="15" spans="1:9" x14ac:dyDescent="0.25">
      <c r="A15" s="9">
        <v>150000</v>
      </c>
      <c r="B15" s="9">
        <v>716.12294319818932</v>
      </c>
      <c r="C15" s="9">
        <v>760.02796473882097</v>
      </c>
      <c r="D15" s="9">
        <v>805.23243451820861</v>
      </c>
      <c r="E15" s="9">
        <v>851.68350202050431</v>
      </c>
      <c r="F15" s="9">
        <v>899.32578772912848</v>
      </c>
      <c r="G15" s="9">
        <v>948.10203523944563</v>
      </c>
      <c r="H15" s="9">
        <v>997.95374276877487</v>
      </c>
      <c r="I15" s="9">
        <v>1048.8217628291686</v>
      </c>
    </row>
    <row r="16" spans="1:9" x14ac:dyDescent="0.25">
      <c r="A16" s="9">
        <v>175000</v>
      </c>
      <c r="B16" s="9">
        <v>835.47676706455411</v>
      </c>
      <c r="C16" s="9">
        <v>886.69929219529126</v>
      </c>
      <c r="D16" s="9">
        <v>939.43784027124332</v>
      </c>
      <c r="E16" s="9">
        <v>993.63075235725512</v>
      </c>
      <c r="F16" s="9">
        <v>1049.2134190173165</v>
      </c>
      <c r="G16" s="9">
        <v>1106.1190411126865</v>
      </c>
      <c r="H16" s="9">
        <v>1164.2793665635704</v>
      </c>
      <c r="I16" s="9">
        <v>1223.6253899673636</v>
      </c>
    </row>
    <row r="17" spans="1:9" x14ac:dyDescent="0.25">
      <c r="A17" s="9">
        <v>200000</v>
      </c>
      <c r="B17" s="9">
        <v>954.8305909309189</v>
      </c>
      <c r="C17" s="9">
        <v>1013.3706196517612</v>
      </c>
      <c r="D17" s="9">
        <v>1073.6432460242781</v>
      </c>
      <c r="E17" s="9">
        <v>1135.5780026940058</v>
      </c>
      <c r="F17" s="9">
        <v>1199.1010503055047</v>
      </c>
      <c r="G17" s="9">
        <v>1264.1360469859276</v>
      </c>
      <c r="H17" s="9">
        <v>1330.6049903583664</v>
      </c>
      <c r="I17" s="9">
        <v>1398.4290171055584</v>
      </c>
    </row>
    <row r="18" spans="1:9" x14ac:dyDescent="0.25">
      <c r="A18" s="9">
        <v>225000</v>
      </c>
      <c r="B18" s="9">
        <v>1074.1844147972838</v>
      </c>
      <c r="C18" s="9">
        <v>1140.0419471082314</v>
      </c>
      <c r="D18" s="9">
        <v>1207.8486517773129</v>
      </c>
      <c r="E18" s="9">
        <v>1277.5252530307564</v>
      </c>
      <c r="F18" s="9">
        <v>1348.9886815936927</v>
      </c>
      <c r="G18" s="9">
        <v>1422.1530528591684</v>
      </c>
      <c r="H18" s="9">
        <v>1496.9306141531622</v>
      </c>
      <c r="I18" s="9">
        <v>1573.2326442437532</v>
      </c>
    </row>
    <row r="19" spans="1:9" x14ac:dyDescent="0.25">
      <c r="A19" s="9">
        <v>250000</v>
      </c>
      <c r="B19" s="9">
        <v>1193.5382386636488</v>
      </c>
      <c r="C19" s="9">
        <v>1266.7132745647018</v>
      </c>
      <c r="D19" s="9">
        <v>1342.0540575303476</v>
      </c>
      <c r="E19" s="9">
        <v>1419.4725033675072</v>
      </c>
      <c r="F19" s="9">
        <v>1498.8763128818807</v>
      </c>
      <c r="G19" s="9">
        <v>1580.1700587324092</v>
      </c>
      <c r="H19" s="9">
        <v>1663.256237947958</v>
      </c>
      <c r="I19" s="9">
        <v>1748.0362713819482</v>
      </c>
    </row>
    <row r="20" spans="1:9" x14ac:dyDescent="0.25">
      <c r="A20" s="9">
        <v>275000</v>
      </c>
      <c r="B20" s="9">
        <v>1312.8920625300136</v>
      </c>
      <c r="C20" s="9">
        <v>1393.3846020211718</v>
      </c>
      <c r="D20" s="9">
        <v>1476.2594632833825</v>
      </c>
      <c r="E20" s="9">
        <v>1561.4197537042578</v>
      </c>
      <c r="F20" s="9">
        <v>1648.7639441700687</v>
      </c>
      <c r="G20" s="9">
        <v>1738.1870646056504</v>
      </c>
      <c r="H20" s="9">
        <v>1829.581861742754</v>
      </c>
      <c r="I20" s="9">
        <v>1922.8398985201425</v>
      </c>
    </row>
    <row r="21" spans="1:9" x14ac:dyDescent="0.25">
      <c r="A21" s="9">
        <v>300000</v>
      </c>
      <c r="B21" s="9">
        <v>1432.2458863963786</v>
      </c>
      <c r="C21" s="9">
        <v>1520.0559294776419</v>
      </c>
      <c r="D21" s="9">
        <v>1610.4648690364172</v>
      </c>
      <c r="E21" s="9">
        <v>1703.3670040410086</v>
      </c>
      <c r="F21" s="9">
        <v>1798.651575458257</v>
      </c>
      <c r="G21" s="9">
        <v>1896.2040704788913</v>
      </c>
      <c r="H21" s="9">
        <v>1995.9074855375497</v>
      </c>
      <c r="I21" s="9">
        <v>2097.6435256583372</v>
      </c>
    </row>
    <row r="22" spans="1:9" x14ac:dyDescent="0.25">
      <c r="A22" s="9">
        <v>325000</v>
      </c>
      <c r="B22" s="9">
        <v>1551.5997102627432</v>
      </c>
      <c r="C22" s="9">
        <v>1646.7272569341123</v>
      </c>
      <c r="D22" s="9">
        <v>1744.6702747894519</v>
      </c>
      <c r="E22" s="9">
        <v>1845.3142543777594</v>
      </c>
      <c r="F22" s="9">
        <v>1948.539206746445</v>
      </c>
      <c r="G22" s="9">
        <v>2054.2210763521321</v>
      </c>
      <c r="H22" s="9">
        <v>2162.2331093323455</v>
      </c>
      <c r="I22" s="9">
        <v>2272.4471527965325</v>
      </c>
    </row>
    <row r="23" spans="1:9" x14ac:dyDescent="0.25">
      <c r="A23" s="9">
        <v>350000</v>
      </c>
      <c r="B23" s="9">
        <v>1670.9535341291082</v>
      </c>
      <c r="C23" s="9">
        <v>1773.3985843905825</v>
      </c>
      <c r="D23" s="9">
        <v>1878.8756805424866</v>
      </c>
      <c r="E23" s="9">
        <v>1987.2615047145102</v>
      </c>
      <c r="F23" s="9">
        <v>2098.426838034633</v>
      </c>
      <c r="G23" s="9">
        <v>2212.2380822253731</v>
      </c>
      <c r="H23" s="9">
        <v>2328.5587331271408</v>
      </c>
      <c r="I23" s="9">
        <v>2447.2507799347272</v>
      </c>
    </row>
    <row r="24" spans="1:9" x14ac:dyDescent="0.25">
      <c r="A24" s="9">
        <v>375000</v>
      </c>
      <c r="B24" s="9">
        <v>1790.307357995473</v>
      </c>
      <c r="C24" s="9">
        <v>1900.0699118470525</v>
      </c>
      <c r="D24" s="9">
        <v>2013.0810862955216</v>
      </c>
      <c r="E24" s="9">
        <v>2129.2087550512606</v>
      </c>
      <c r="F24" s="9">
        <v>2248.3144693228214</v>
      </c>
      <c r="G24" s="9">
        <v>2370.2550880986141</v>
      </c>
      <c r="H24" s="9">
        <v>2494.8843569219371</v>
      </c>
      <c r="I24" s="9">
        <v>2622.054407072922</v>
      </c>
    </row>
    <row r="25" spans="1:9" x14ac:dyDescent="0.25">
      <c r="A25" s="9">
        <v>400000</v>
      </c>
      <c r="B25" s="9">
        <v>1909.6611818618378</v>
      </c>
      <c r="C25" s="9">
        <v>2026.7412393035224</v>
      </c>
      <c r="D25" s="9">
        <v>2147.2864920485563</v>
      </c>
      <c r="E25" s="9">
        <v>2271.1560053880116</v>
      </c>
      <c r="F25" s="9">
        <v>2398.2021006110094</v>
      </c>
      <c r="G25" s="9">
        <v>2528.2720939718552</v>
      </c>
      <c r="H25" s="9">
        <v>2661.2099807167328</v>
      </c>
      <c r="I25" s="9">
        <v>2796.8580342111168</v>
      </c>
    </row>
    <row r="26" spans="1:9" x14ac:dyDescent="0.25">
      <c r="A26" s="9">
        <v>425000</v>
      </c>
      <c r="B26" s="9">
        <v>2029.0150057282028</v>
      </c>
      <c r="C26" s="9">
        <v>2153.4125667599928</v>
      </c>
      <c r="D26" s="9">
        <v>2281.4918978015912</v>
      </c>
      <c r="E26" s="9">
        <v>2413.1032557247622</v>
      </c>
      <c r="F26" s="9">
        <v>2548.0897318991974</v>
      </c>
      <c r="G26" s="9">
        <v>2686.2890998450962</v>
      </c>
      <c r="H26" s="9">
        <v>2827.5356045115286</v>
      </c>
      <c r="I26" s="9">
        <v>2971.6616613493115</v>
      </c>
    </row>
    <row r="27" spans="1:9" x14ac:dyDescent="0.25">
      <c r="A27" s="9">
        <v>450000</v>
      </c>
      <c r="B27" s="9">
        <v>2148.3688295945676</v>
      </c>
      <c r="C27" s="9">
        <v>2280.0838942164628</v>
      </c>
      <c r="D27" s="9">
        <v>2415.6973035546257</v>
      </c>
      <c r="E27" s="9">
        <v>2555.0505060615128</v>
      </c>
      <c r="F27" s="9">
        <v>2697.9773631873854</v>
      </c>
      <c r="G27" s="9">
        <v>2844.3061057183368</v>
      </c>
      <c r="H27" s="9">
        <v>2993.8612283063244</v>
      </c>
      <c r="I27" s="9">
        <v>3146.4652884875063</v>
      </c>
    </row>
    <row r="28" spans="1:9" x14ac:dyDescent="0.25">
      <c r="A28" s="9">
        <v>475000</v>
      </c>
      <c r="B28" s="9">
        <v>2267.7226534609326</v>
      </c>
      <c r="C28" s="9">
        <v>2406.7552216729332</v>
      </c>
      <c r="D28" s="9">
        <v>2549.9027093076606</v>
      </c>
      <c r="E28" s="9">
        <v>2696.9977563982634</v>
      </c>
      <c r="F28" s="9">
        <v>2847.8649944755734</v>
      </c>
      <c r="G28" s="9">
        <v>3002.3231115915778</v>
      </c>
      <c r="H28" s="9">
        <v>3160.1868521011202</v>
      </c>
      <c r="I28" s="9">
        <v>3321.2689156257015</v>
      </c>
    </row>
  </sheetData>
  <conditionalFormatting sqref="B11:I28">
    <cfRule type="cellIs" dxfId="0" priority="1" operator="lessThan">
      <formula>2000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220" zoomScaleNormal="220" workbookViewId="0">
      <pane ySplit="4" topLeftCell="A5" activePane="bottomLeft" state="frozen"/>
      <selection pane="bottomLeft" activeCell="C7" sqref="C7"/>
    </sheetView>
  </sheetViews>
  <sheetFormatPr defaultRowHeight="15" x14ac:dyDescent="0.25"/>
  <cols>
    <col min="2" max="2" width="11.42578125" customWidth="1"/>
    <col min="3" max="3" width="15.140625" customWidth="1"/>
    <col min="4" max="4" width="13.140625" customWidth="1"/>
  </cols>
  <sheetData>
    <row r="1" spans="1:5" ht="21" x14ac:dyDescent="0.35">
      <c r="A1" s="15" t="s">
        <v>56</v>
      </c>
      <c r="C1" s="12" t="s">
        <v>44</v>
      </c>
      <c r="D1" s="12" t="s">
        <v>45</v>
      </c>
      <c r="E1" s="12" t="s">
        <v>52</v>
      </c>
    </row>
    <row r="2" spans="1:5" x14ac:dyDescent="0.25">
      <c r="C2" s="13" t="s">
        <v>46</v>
      </c>
      <c r="D2" s="13" t="s">
        <v>47</v>
      </c>
      <c r="E2" s="13">
        <v>300</v>
      </c>
    </row>
    <row r="3" spans="1:5" x14ac:dyDescent="0.25">
      <c r="C3" s="13" t="s">
        <v>48</v>
      </c>
      <c r="D3" s="13" t="s">
        <v>49</v>
      </c>
      <c r="E3" s="13">
        <v>50</v>
      </c>
    </row>
    <row r="4" spans="1:5" x14ac:dyDescent="0.25">
      <c r="C4" s="13" t="s">
        <v>50</v>
      </c>
      <c r="D4" s="13" t="s">
        <v>51</v>
      </c>
      <c r="E4" s="13">
        <v>0</v>
      </c>
    </row>
    <row r="7" spans="1:5" ht="21" x14ac:dyDescent="0.35">
      <c r="A7" s="15" t="s">
        <v>57</v>
      </c>
      <c r="C7" s="14" t="s">
        <v>55</v>
      </c>
      <c r="D7" t="s">
        <v>45</v>
      </c>
      <c r="E7" t="s">
        <v>53</v>
      </c>
    </row>
    <row r="8" spans="1:5" x14ac:dyDescent="0.25">
      <c r="C8" t="s">
        <v>50</v>
      </c>
      <c r="D8" t="str">
        <f t="shared" ref="D8:D16" si="0">VLOOKUP(C8,trafficlighttable,2,0)</f>
        <v>go</v>
      </c>
      <c r="E8" s="11">
        <f t="shared" ref="E8:E16" si="1">VLOOKUP(C8,trafficlighttable,3,0)</f>
        <v>0</v>
      </c>
    </row>
    <row r="9" spans="1:5" x14ac:dyDescent="0.25">
      <c r="C9" t="s">
        <v>46</v>
      </c>
      <c r="D9" t="str">
        <f t="shared" si="0"/>
        <v>stop</v>
      </c>
      <c r="E9" s="11">
        <f t="shared" si="1"/>
        <v>300</v>
      </c>
    </row>
    <row r="10" spans="1:5" x14ac:dyDescent="0.25">
      <c r="C10" t="s">
        <v>54</v>
      </c>
      <c r="D10" t="e">
        <f t="shared" si="0"/>
        <v>#N/A</v>
      </c>
      <c r="E10" s="11" t="e">
        <f t="shared" si="1"/>
        <v>#N/A</v>
      </c>
    </row>
    <row r="11" spans="1:5" x14ac:dyDescent="0.25">
      <c r="C11" t="s">
        <v>50</v>
      </c>
      <c r="D11" t="str">
        <f t="shared" si="0"/>
        <v>go</v>
      </c>
      <c r="E11" s="11">
        <f t="shared" si="1"/>
        <v>0</v>
      </c>
    </row>
    <row r="12" spans="1:5" x14ac:dyDescent="0.25">
      <c r="C12" t="s">
        <v>50</v>
      </c>
      <c r="D12" t="str">
        <f t="shared" si="0"/>
        <v>go</v>
      </c>
      <c r="E12" s="11">
        <f t="shared" si="1"/>
        <v>0</v>
      </c>
    </row>
    <row r="13" spans="1:5" x14ac:dyDescent="0.25">
      <c r="C13" t="s">
        <v>48</v>
      </c>
      <c r="D13" t="str">
        <f t="shared" si="0"/>
        <v>slow down</v>
      </c>
      <c r="E13" s="11">
        <f t="shared" si="1"/>
        <v>50</v>
      </c>
    </row>
    <row r="14" spans="1:5" x14ac:dyDescent="0.25">
      <c r="C14" t="s">
        <v>50</v>
      </c>
      <c r="D14" t="str">
        <f t="shared" si="0"/>
        <v>go</v>
      </c>
      <c r="E14" s="11">
        <f t="shared" si="1"/>
        <v>0</v>
      </c>
    </row>
    <row r="15" spans="1:5" x14ac:dyDescent="0.25">
      <c r="C15" t="s">
        <v>50</v>
      </c>
      <c r="D15" t="str">
        <f t="shared" si="0"/>
        <v>go</v>
      </c>
      <c r="E15" s="11">
        <f t="shared" si="1"/>
        <v>0</v>
      </c>
    </row>
    <row r="16" spans="1:5" x14ac:dyDescent="0.25">
      <c r="C16" t="s">
        <v>46</v>
      </c>
      <c r="D16" t="str">
        <f t="shared" si="0"/>
        <v>stop</v>
      </c>
      <c r="E16" s="11">
        <f t="shared" si="1"/>
        <v>300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Autofill</vt:lpstr>
      <vt:lpstr>Autofill Example 2</vt:lpstr>
      <vt:lpstr>Column and Bar Chart</vt:lpstr>
      <vt:lpstr>subtotal and time remaining</vt:lpstr>
      <vt:lpstr>Excel function examples</vt:lpstr>
      <vt:lpstr>vlookup</vt:lpstr>
      <vt:lpstr>JustNumbers</vt:lpstr>
      <vt:lpstr>MonthlyMortgagePmt</vt:lpstr>
      <vt:lpstr>TimeRemaining</vt:lpstr>
      <vt:lpstr>trafficlighttable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2014-03-08T15:21:41Z</dcterms:created>
  <dcterms:modified xsi:type="dcterms:W3CDTF">2014-03-09T14:29:40Z</dcterms:modified>
</cp:coreProperties>
</file>