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-405" windowWidth="18495" windowHeight="12450" activeTab="1"/>
  </bookViews>
  <sheets>
    <sheet name="PivotTable" sheetId="4" r:id="rId1"/>
    <sheet name="shopping list" sheetId="1" r:id="rId2"/>
  </sheets>
  <definedNames>
    <definedName name="_xlnm._FilterDatabase" localSheetId="1" hidden="1">'shopping list'!$A$6:$E$20</definedName>
    <definedName name="BBQShoppingList">'shopping list'!$A$6:$E$20</definedName>
    <definedName name="DateOfEvent">'shopping list'!$C$4</definedName>
    <definedName name="NumberOfGuests">'shopping list'!$C$3</definedName>
    <definedName name="Total">'shopping list'!$E$22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1" i="1" l="1"/>
  <c r="E7" i="1" l="1"/>
  <c r="E22" i="1" l="1"/>
</calcChain>
</file>

<file path=xl/sharedStrings.xml><?xml version="1.0" encoding="utf-8"?>
<sst xmlns="http://schemas.openxmlformats.org/spreadsheetml/2006/main" count="52" uniqueCount="35">
  <si>
    <t>Summer BBQ</t>
  </si>
  <si>
    <t>Number of Guests</t>
  </si>
  <si>
    <t>Date of event</t>
  </si>
  <si>
    <t>Item</t>
  </si>
  <si>
    <t>Quantity</t>
  </si>
  <si>
    <t>Unit Cost</t>
  </si>
  <si>
    <t>Subtotal</t>
  </si>
  <si>
    <t>Chicken breast lbs</t>
  </si>
  <si>
    <t>Hot dogs package of 12</t>
  </si>
  <si>
    <t>Buns (12 count)</t>
  </si>
  <si>
    <t>Burgers package of 12</t>
  </si>
  <si>
    <t>Hamburger Buns (12 count)</t>
  </si>
  <si>
    <t>Beer (24 count)</t>
  </si>
  <si>
    <t>Wine bottle</t>
  </si>
  <si>
    <t>Watermelon (whole)</t>
  </si>
  <si>
    <t>Potato Salad (lb)</t>
  </si>
  <si>
    <t>Potato Chips (large bags)</t>
  </si>
  <si>
    <t>Soda 12 pack</t>
  </si>
  <si>
    <t>Row Labels</t>
  </si>
  <si>
    <t>Grand Total</t>
  </si>
  <si>
    <t>Sum of Subtotal</t>
  </si>
  <si>
    <t>Category</t>
  </si>
  <si>
    <t>food</t>
  </si>
  <si>
    <t>beverage</t>
  </si>
  <si>
    <t>snack</t>
  </si>
  <si>
    <t>Average of Subtotal</t>
  </si>
  <si>
    <t>Count of Subtotal2</t>
  </si>
  <si>
    <t>Chicken breast lbs.</t>
  </si>
  <si>
    <t>Potato Salad (lbs.)</t>
  </si>
  <si>
    <t>miscellaneous</t>
  </si>
  <si>
    <t>Citronella</t>
  </si>
  <si>
    <t>BJs Cake</t>
  </si>
  <si>
    <t>dessert</t>
  </si>
  <si>
    <t>Entertainment</t>
  </si>
  <si>
    <t>Current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</si>
</sst>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left" indent="1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FFFF00"/>
          <bgColor rgb="FF000000"/>
        </patternFill>
      </fill>
    </dxf>
    <dxf>
      <numFmt numFmtId="1" formatCode="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'shopping list'!$E$6</c:f>
              <c:strCache>
                <c:ptCount val="1"/>
                <c:pt idx="0">
                  <c:v>Subtotal</c:v>
                </c:pt>
              </c:strCache>
            </c:strRef>
          </c:tx>
          <c:invertIfNegative val="0"/>
          <c:cat>
            <c:strRef>
              <c:f>'shopping list'!$A$7:$A$20</c:f>
              <c:strCache>
                <c:ptCount val="14"/>
                <c:pt idx="0">
                  <c:v>Burgers package of 12</c:v>
                </c:pt>
                <c:pt idx="1">
                  <c:v>Hot dogs package of 12</c:v>
                </c:pt>
                <c:pt idx="2">
                  <c:v>Chicken breast lbs.</c:v>
                </c:pt>
                <c:pt idx="3">
                  <c:v>Buns (12 count)</c:v>
                </c:pt>
                <c:pt idx="4">
                  <c:v>Hamburger Buns (12 count)</c:v>
                </c:pt>
                <c:pt idx="5">
                  <c:v>Wine bottle</c:v>
                </c:pt>
                <c:pt idx="6">
                  <c:v>Beer (24 count)</c:v>
                </c:pt>
                <c:pt idx="7">
                  <c:v>Soda 12 pack</c:v>
                </c:pt>
                <c:pt idx="8">
                  <c:v>Potato Salad (lbs.)</c:v>
                </c:pt>
                <c:pt idx="9">
                  <c:v>Watermelon (whole)</c:v>
                </c:pt>
                <c:pt idx="10">
                  <c:v>Citronella</c:v>
                </c:pt>
                <c:pt idx="11">
                  <c:v>Entertainment</c:v>
                </c:pt>
                <c:pt idx="12">
                  <c:v>BJs Cake</c:v>
                </c:pt>
                <c:pt idx="13">
                  <c:v>Potato Chips (large bags)</c:v>
                </c:pt>
              </c:strCache>
            </c:strRef>
          </c:cat>
          <c:val>
            <c:numRef>
              <c:f>'shopping list'!$E$7:$E$20</c:f>
              <c:numCache>
                <c:formatCode>General</c:formatCode>
                <c:ptCount val="14"/>
                <c:pt idx="0">
                  <c:v>29.98</c:v>
                </c:pt>
                <c:pt idx="1">
                  <c:v>19.98</c:v>
                </c:pt>
                <c:pt idx="2">
                  <c:v>14.9</c:v>
                </c:pt>
                <c:pt idx="3">
                  <c:v>5.98</c:v>
                </c:pt>
                <c:pt idx="4">
                  <c:v>5.98</c:v>
                </c:pt>
                <c:pt idx="5">
                  <c:v>39.96</c:v>
                </c:pt>
                <c:pt idx="6">
                  <c:v>59.96</c:v>
                </c:pt>
                <c:pt idx="7">
                  <c:v>19.96</c:v>
                </c:pt>
                <c:pt idx="8">
                  <c:v>11.96</c:v>
                </c:pt>
                <c:pt idx="9">
                  <c:v>5.99</c:v>
                </c:pt>
                <c:pt idx="10">
                  <c:v>11.96</c:v>
                </c:pt>
                <c:pt idx="11">
                  <c:v>49.429999999999986</c:v>
                </c:pt>
                <c:pt idx="12">
                  <c:v>17.989999999999998</c:v>
                </c:pt>
                <c:pt idx="13">
                  <c:v>5.97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81632"/>
        <c:axId val="72550080"/>
      </c:barChart>
      <c:catAx>
        <c:axId val="1061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72550080"/>
        <c:crosses val="autoZero"/>
        <c:auto val="1"/>
        <c:lblAlgn val="ctr"/>
        <c:lblOffset val="100"/>
        <c:noMultiLvlLbl val="0"/>
      </c:catAx>
      <c:valAx>
        <c:axId val="7255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8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'shopping list'!$E$6</c:f>
              <c:strCache>
                <c:ptCount val="1"/>
                <c:pt idx="0">
                  <c:v>Subtotal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'shopping list'!$A$7:$A$20</c:f>
              <c:strCache>
                <c:ptCount val="14"/>
                <c:pt idx="0">
                  <c:v>Burgers package of 12</c:v>
                </c:pt>
                <c:pt idx="1">
                  <c:v>Hot dogs package of 12</c:v>
                </c:pt>
                <c:pt idx="2">
                  <c:v>Chicken breast lbs.</c:v>
                </c:pt>
                <c:pt idx="3">
                  <c:v>Buns (12 count)</c:v>
                </c:pt>
                <c:pt idx="4">
                  <c:v>Hamburger Buns (12 count)</c:v>
                </c:pt>
                <c:pt idx="5">
                  <c:v>Wine bottle</c:v>
                </c:pt>
                <c:pt idx="6">
                  <c:v>Beer (24 count)</c:v>
                </c:pt>
                <c:pt idx="7">
                  <c:v>Soda 12 pack</c:v>
                </c:pt>
                <c:pt idx="8">
                  <c:v>Potato Salad (lbs.)</c:v>
                </c:pt>
                <c:pt idx="9">
                  <c:v>Watermelon (whole)</c:v>
                </c:pt>
                <c:pt idx="10">
                  <c:v>Citronella</c:v>
                </c:pt>
                <c:pt idx="11">
                  <c:v>Entertainment</c:v>
                </c:pt>
                <c:pt idx="12">
                  <c:v>BJs Cake</c:v>
                </c:pt>
                <c:pt idx="13">
                  <c:v>Potato Chips (large bags)</c:v>
                </c:pt>
              </c:strCache>
            </c:strRef>
          </c:cat>
          <c:val>
            <c:numRef>
              <c:f>'shopping list'!$E$7:$E$20</c:f>
              <c:numCache>
                <c:formatCode>General</c:formatCode>
                <c:ptCount val="14"/>
                <c:pt idx="0">
                  <c:v>29.98</c:v>
                </c:pt>
                <c:pt idx="1">
                  <c:v>19.98</c:v>
                </c:pt>
                <c:pt idx="2">
                  <c:v>14.9</c:v>
                </c:pt>
                <c:pt idx="3">
                  <c:v>5.98</c:v>
                </c:pt>
                <c:pt idx="4">
                  <c:v>5.98</c:v>
                </c:pt>
                <c:pt idx="5">
                  <c:v>39.96</c:v>
                </c:pt>
                <c:pt idx="6">
                  <c:v>59.96</c:v>
                </c:pt>
                <c:pt idx="7">
                  <c:v>19.96</c:v>
                </c:pt>
                <c:pt idx="8">
                  <c:v>11.96</c:v>
                </c:pt>
                <c:pt idx="9">
                  <c:v>5.99</c:v>
                </c:pt>
                <c:pt idx="10">
                  <c:v>11.96</c:v>
                </c:pt>
                <c:pt idx="11">
                  <c:v>49.429999999999986</c:v>
                </c:pt>
                <c:pt idx="12">
                  <c:v>17.989999999999998</c:v>
                </c:pt>
                <c:pt idx="13">
                  <c:v>5.97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72628</xdr:colOff>
      <xdr:row>16</xdr:row>
      <xdr:rowOff>176892</xdr:rowOff>
    </xdr:from>
    <xdr:to>
      <xdr:col>16</xdr:col>
      <xdr:colOff>434578</xdr:colOff>
      <xdr:row>32</xdr:row>
      <xdr:rowOff>130370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96443</xdr:colOff>
      <xdr:row>0</xdr:row>
      <xdr:rowOff>51790</xdr:rowOff>
    </xdr:from>
    <xdr:to>
      <xdr:col>16</xdr:col>
      <xdr:colOff>462643</xdr:colOff>
      <xdr:row>15</xdr:row>
      <xdr:rowOff>163285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1731.832552199077" createdVersion="4" refreshedVersion="4" minRefreshableVersion="3" recordCount="11">
  <cacheSource type="worksheet">
    <worksheetSource ref="A6:E20" sheet="shopping list"/>
  </cacheSource>
  <cacheFields count="5">
    <cacheField name="Item" numFmtId="0">
      <sharedItems count="11">
        <s v="Burgers package of 12"/>
        <s v="Hot dogs package of 12"/>
        <s v="Chicken breast lbs"/>
        <s v="Buns (12 count)"/>
        <s v="Hamburger Buns (12 count)"/>
        <s v="Wine bottle"/>
        <s v="Beer (24 count)"/>
        <s v="Soda 12 pack"/>
        <s v="Potato Salad (lb)"/>
        <s v="Watermelon (whole)"/>
        <s v="Potato Chips (large bags)"/>
      </sharedItems>
    </cacheField>
    <cacheField name="Category" numFmtId="0">
      <sharedItems count="3">
        <s v="food"/>
        <s v="beverage"/>
        <s v="snack"/>
      </sharedItems>
    </cacheField>
    <cacheField name="Quantity" numFmtId="0">
      <sharedItems containsSemiMixedTypes="0" containsString="0" containsNumber="1" containsInteger="1" minValue="1" maxValue="10"/>
    </cacheField>
    <cacheField name="Unit Cost" numFmtId="0">
      <sharedItems containsSemiMixedTypes="0" containsString="0" containsNumber="1" minValue="1.49" maxValue="14.99"/>
    </cacheField>
    <cacheField name="Subtotal" numFmtId="0">
      <sharedItems containsSemiMixedTypes="0" containsString="0" containsNumber="1" minValue="5.97" maxValue="39.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2"/>
    <n v="14.99"/>
    <n v="29.98"/>
  </r>
  <r>
    <x v="1"/>
    <x v="0"/>
    <n v="2"/>
    <n v="9.99"/>
    <n v="19.98"/>
  </r>
  <r>
    <x v="2"/>
    <x v="0"/>
    <n v="10"/>
    <n v="1.49"/>
    <n v="14.9"/>
  </r>
  <r>
    <x v="3"/>
    <x v="0"/>
    <n v="2"/>
    <n v="2.99"/>
    <n v="5.98"/>
  </r>
  <r>
    <x v="4"/>
    <x v="0"/>
    <n v="2"/>
    <n v="2.99"/>
    <n v="5.98"/>
  </r>
  <r>
    <x v="5"/>
    <x v="1"/>
    <n v="4"/>
    <n v="9.99"/>
    <n v="39.96"/>
  </r>
  <r>
    <x v="6"/>
    <x v="1"/>
    <n v="2"/>
    <n v="14.99"/>
    <n v="29.98"/>
  </r>
  <r>
    <x v="7"/>
    <x v="1"/>
    <n v="4"/>
    <n v="4.99"/>
    <n v="19.96"/>
  </r>
  <r>
    <x v="8"/>
    <x v="0"/>
    <n v="4"/>
    <n v="2.99"/>
    <n v="11.96"/>
  </r>
  <r>
    <x v="9"/>
    <x v="0"/>
    <n v="1"/>
    <n v="5.99"/>
    <n v="5.99"/>
  </r>
  <r>
    <x v="10"/>
    <x v="2"/>
    <n v="3"/>
    <n v="1.99"/>
    <n v="5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14" firstHeaderRow="0" firstDataRow="1" firstDataCol="1"/>
  <pivotFields count="5">
    <pivotField axis="axisRow" showAll="0">
      <items count="12">
        <item x="6"/>
        <item x="3"/>
        <item x="0"/>
        <item x="2"/>
        <item x="4"/>
        <item x="1"/>
        <item x="10"/>
        <item x="8"/>
        <item x="7"/>
        <item x="9"/>
        <item x="5"/>
        <item t="default"/>
      </items>
    </pivotField>
    <pivotField axis="axisRow" showAll="0" defaultSubtotal="0">
      <items count="3">
        <item sd="0" x="1"/>
        <item x="0"/>
        <item sd="0" x="2"/>
      </items>
    </pivotField>
    <pivotField showAll="0"/>
    <pivotField showAll="0"/>
    <pivotField dataField="1" showAll="0"/>
  </pivotFields>
  <rowFields count="2">
    <field x="1"/>
    <field x="0"/>
  </rowFields>
  <rowItems count="11">
    <i>
      <x/>
    </i>
    <i>
      <x v="1"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ubtotal" fld="4" subtotal="average" baseField="1" baseItem="0" numFmtId="2"/>
    <dataField name="Sum of Subtotal" fld="4" baseField="0" baseItem="0"/>
    <dataField name="Count of Subtotal2" fld="4" subtotal="count" baseField="1" baseItem="0" numFmtId="1"/>
  </dataFields>
  <formats count="2">
    <format dxfId="2">
      <pivotArea outline="0" collapsedLevelsAreSubtotals="1" fieldPosition="0"/>
    </format>
    <format dxfId="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zoomScale="190" zoomScaleNormal="190" workbookViewId="0">
      <selection activeCell="A5" sqref="A5"/>
    </sheetView>
  </sheetViews>
  <sheetFormatPr defaultRowHeight="15" x14ac:dyDescent="0.25"/>
  <cols>
    <col min="1" max="1" width="30.7109375" bestFit="1" customWidth="1"/>
    <col min="2" max="2" width="18.7109375" bestFit="1" customWidth="1"/>
    <col min="3" max="3" width="15.140625" bestFit="1" customWidth="1"/>
    <col min="4" max="4" width="17.7109375" bestFit="1" customWidth="1"/>
  </cols>
  <sheetData>
    <row r="3" spans="1:4" x14ac:dyDescent="0.25">
      <c r="A3" s="5" t="s">
        <v>18</v>
      </c>
      <c r="B3" t="s">
        <v>25</v>
      </c>
      <c r="C3" t="s">
        <v>20</v>
      </c>
      <c r="D3" t="s">
        <v>26</v>
      </c>
    </row>
    <row r="4" spans="1:4" x14ac:dyDescent="0.25">
      <c r="A4" s="6" t="s">
        <v>23</v>
      </c>
      <c r="B4" s="9">
        <v>29.966666666666669</v>
      </c>
      <c r="C4" s="9">
        <v>89.9</v>
      </c>
      <c r="D4" s="10">
        <v>3</v>
      </c>
    </row>
    <row r="5" spans="1:4" x14ac:dyDescent="0.25">
      <c r="A5" s="6" t="s">
        <v>22</v>
      </c>
      <c r="B5" s="9"/>
      <c r="C5" s="9"/>
      <c r="D5" s="10"/>
    </row>
    <row r="6" spans="1:4" x14ac:dyDescent="0.25">
      <c r="A6" s="8" t="s">
        <v>9</v>
      </c>
      <c r="B6" s="9">
        <v>5.98</v>
      </c>
      <c r="C6" s="9">
        <v>5.98</v>
      </c>
      <c r="D6" s="10">
        <v>1</v>
      </c>
    </row>
    <row r="7" spans="1:4" x14ac:dyDescent="0.25">
      <c r="A7" s="8" t="s">
        <v>10</v>
      </c>
      <c r="B7" s="9">
        <v>29.98</v>
      </c>
      <c r="C7" s="9">
        <v>29.98</v>
      </c>
      <c r="D7" s="10">
        <v>1</v>
      </c>
    </row>
    <row r="8" spans="1:4" x14ac:dyDescent="0.25">
      <c r="A8" s="8" t="s">
        <v>7</v>
      </c>
      <c r="B8" s="9">
        <v>14.9</v>
      </c>
      <c r="C8" s="9">
        <v>14.9</v>
      </c>
      <c r="D8" s="10">
        <v>1</v>
      </c>
    </row>
    <row r="9" spans="1:4" x14ac:dyDescent="0.25">
      <c r="A9" s="8" t="s">
        <v>11</v>
      </c>
      <c r="B9" s="9">
        <v>5.98</v>
      </c>
      <c r="C9" s="9">
        <v>5.98</v>
      </c>
      <c r="D9" s="10">
        <v>1</v>
      </c>
    </row>
    <row r="10" spans="1:4" x14ac:dyDescent="0.25">
      <c r="A10" s="8" t="s">
        <v>8</v>
      </c>
      <c r="B10" s="9">
        <v>19.98</v>
      </c>
      <c r="C10" s="9">
        <v>19.98</v>
      </c>
      <c r="D10" s="10">
        <v>1</v>
      </c>
    </row>
    <row r="11" spans="1:4" x14ac:dyDescent="0.25">
      <c r="A11" s="8" t="s">
        <v>15</v>
      </c>
      <c r="B11" s="9">
        <v>11.96</v>
      </c>
      <c r="C11" s="9">
        <v>11.96</v>
      </c>
      <c r="D11" s="10">
        <v>1</v>
      </c>
    </row>
    <row r="12" spans="1:4" x14ac:dyDescent="0.25">
      <c r="A12" s="8" t="s">
        <v>14</v>
      </c>
      <c r="B12" s="9">
        <v>5.99</v>
      </c>
      <c r="C12" s="9">
        <v>5.99</v>
      </c>
      <c r="D12" s="10">
        <v>1</v>
      </c>
    </row>
    <row r="13" spans="1:4" x14ac:dyDescent="0.25">
      <c r="A13" s="6" t="s">
        <v>24</v>
      </c>
      <c r="B13" s="9">
        <v>5.97</v>
      </c>
      <c r="C13" s="9">
        <v>5.97</v>
      </c>
      <c r="D13" s="10">
        <v>1</v>
      </c>
    </row>
    <row r="14" spans="1:4" x14ac:dyDescent="0.25">
      <c r="A14" s="6" t="s">
        <v>19</v>
      </c>
      <c r="B14" s="9">
        <v>17.330909090909092</v>
      </c>
      <c r="C14" s="9">
        <v>190.64000000000001</v>
      </c>
      <c r="D14" s="10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Layout" zoomScale="85" zoomScaleNormal="145" zoomScalePageLayoutView="85" workbookViewId="0">
      <selection activeCell="E7" sqref="E7"/>
    </sheetView>
  </sheetViews>
  <sheetFormatPr defaultRowHeight="15" x14ac:dyDescent="0.25"/>
  <cols>
    <col min="1" max="1" width="24.5703125" customWidth="1"/>
    <col min="2" max="2" width="13.42578125" customWidth="1"/>
    <col min="3" max="3" width="11.28515625" customWidth="1"/>
    <col min="5" max="5" width="26.5703125" bestFit="1" customWidth="1"/>
  </cols>
  <sheetData>
    <row r="1" spans="1:5" ht="18.75" x14ac:dyDescent="0.3">
      <c r="A1" s="1" t="s">
        <v>0</v>
      </c>
      <c r="B1" s="1"/>
      <c r="D1" s="13" t="s">
        <v>34</v>
      </c>
      <c r="E1" s="11">
        <f ca="1">NOW()</f>
        <v>41738.871262615743</v>
      </c>
    </row>
    <row r="3" spans="1:5" x14ac:dyDescent="0.25">
      <c r="A3" t="s">
        <v>1</v>
      </c>
      <c r="C3">
        <v>25</v>
      </c>
    </row>
    <row r="4" spans="1:5" x14ac:dyDescent="0.25">
      <c r="A4" t="s">
        <v>2</v>
      </c>
      <c r="C4" s="2">
        <v>41824</v>
      </c>
    </row>
    <row r="6" spans="1:5" x14ac:dyDescent="0.25">
      <c r="A6" s="3" t="s">
        <v>3</v>
      </c>
      <c r="B6" s="3" t="s">
        <v>21</v>
      </c>
      <c r="C6" s="3" t="s">
        <v>4</v>
      </c>
      <c r="D6" s="3" t="s">
        <v>5</v>
      </c>
      <c r="E6" s="3" t="s">
        <v>6</v>
      </c>
    </row>
    <row r="7" spans="1:5" x14ac:dyDescent="0.25">
      <c r="A7" s="4" t="s">
        <v>10</v>
      </c>
      <c r="B7" s="4" t="s">
        <v>22</v>
      </c>
      <c r="C7">
        <v>2</v>
      </c>
      <c r="D7">
        <v>14.99</v>
      </c>
      <c r="E7">
        <f t="shared" ref="E7:E20" si="0">C7*D7</f>
        <v>29.98</v>
      </c>
    </row>
    <row r="8" spans="1:5" x14ac:dyDescent="0.25">
      <c r="A8" s="4" t="s">
        <v>8</v>
      </c>
      <c r="B8" s="4" t="s">
        <v>22</v>
      </c>
      <c r="C8">
        <v>2</v>
      </c>
      <c r="D8">
        <v>9.99</v>
      </c>
      <c r="E8">
        <f t="shared" si="0"/>
        <v>19.98</v>
      </c>
    </row>
    <row r="9" spans="1:5" x14ac:dyDescent="0.25">
      <c r="A9" s="4" t="s">
        <v>27</v>
      </c>
      <c r="B9" s="4" t="s">
        <v>22</v>
      </c>
      <c r="C9">
        <v>10</v>
      </c>
      <c r="D9">
        <v>1.49</v>
      </c>
      <c r="E9">
        <f t="shared" si="0"/>
        <v>14.9</v>
      </c>
    </row>
    <row r="10" spans="1:5" x14ac:dyDescent="0.25">
      <c r="A10" s="4" t="s">
        <v>9</v>
      </c>
      <c r="B10" s="4" t="s">
        <v>22</v>
      </c>
      <c r="C10">
        <v>2</v>
      </c>
      <c r="D10">
        <v>2.99</v>
      </c>
      <c r="E10">
        <f t="shared" si="0"/>
        <v>5.98</v>
      </c>
    </row>
    <row r="11" spans="1:5" x14ac:dyDescent="0.25">
      <c r="A11" s="4" t="s">
        <v>11</v>
      </c>
      <c r="B11" s="4" t="s">
        <v>22</v>
      </c>
      <c r="C11">
        <v>2</v>
      </c>
      <c r="D11">
        <v>2.99</v>
      </c>
      <c r="E11">
        <f t="shared" si="0"/>
        <v>5.98</v>
      </c>
    </row>
    <row r="12" spans="1:5" x14ac:dyDescent="0.25">
      <c r="A12" t="s">
        <v>13</v>
      </c>
      <c r="B12" s="7" t="s">
        <v>23</v>
      </c>
      <c r="C12">
        <v>4</v>
      </c>
      <c r="D12">
        <v>9.99</v>
      </c>
      <c r="E12">
        <f t="shared" si="0"/>
        <v>39.96</v>
      </c>
    </row>
    <row r="13" spans="1:5" x14ac:dyDescent="0.25">
      <c r="A13" t="s">
        <v>12</v>
      </c>
      <c r="B13" s="7" t="s">
        <v>23</v>
      </c>
      <c r="C13">
        <v>4</v>
      </c>
      <c r="D13">
        <v>14.99</v>
      </c>
      <c r="E13">
        <f t="shared" si="0"/>
        <v>59.96</v>
      </c>
    </row>
    <row r="14" spans="1:5" x14ac:dyDescent="0.25">
      <c r="A14" t="s">
        <v>17</v>
      </c>
      <c r="B14" s="7" t="s">
        <v>23</v>
      </c>
      <c r="C14">
        <v>4</v>
      </c>
      <c r="D14">
        <v>4.99</v>
      </c>
      <c r="E14">
        <f t="shared" si="0"/>
        <v>19.96</v>
      </c>
    </row>
    <row r="15" spans="1:5" x14ac:dyDescent="0.25">
      <c r="A15" t="s">
        <v>28</v>
      </c>
      <c r="B15" s="7" t="s">
        <v>22</v>
      </c>
      <c r="C15">
        <v>4</v>
      </c>
      <c r="D15">
        <v>2.99</v>
      </c>
      <c r="E15">
        <f t="shared" si="0"/>
        <v>11.96</v>
      </c>
    </row>
    <row r="16" spans="1:5" x14ac:dyDescent="0.25">
      <c r="A16" t="s">
        <v>14</v>
      </c>
      <c r="B16" s="7" t="s">
        <v>22</v>
      </c>
      <c r="C16">
        <v>1</v>
      </c>
      <c r="D16">
        <v>5.99</v>
      </c>
      <c r="E16">
        <f t="shared" si="0"/>
        <v>5.99</v>
      </c>
    </row>
    <row r="17" spans="1:5" x14ac:dyDescent="0.25">
      <c r="A17" t="s">
        <v>30</v>
      </c>
      <c r="B17" s="7" t="s">
        <v>29</v>
      </c>
      <c r="C17">
        <v>4</v>
      </c>
      <c r="D17">
        <v>2.99</v>
      </c>
      <c r="E17">
        <f t="shared" si="0"/>
        <v>11.96</v>
      </c>
    </row>
    <row r="18" spans="1:5" x14ac:dyDescent="0.25">
      <c r="A18" t="s">
        <v>33</v>
      </c>
      <c r="B18" s="7" t="s">
        <v>29</v>
      </c>
      <c r="C18">
        <v>9.905811623246489</v>
      </c>
      <c r="D18">
        <v>4.99</v>
      </c>
      <c r="E18">
        <f t="shared" si="0"/>
        <v>49.429999999999986</v>
      </c>
    </row>
    <row r="19" spans="1:5" x14ac:dyDescent="0.25">
      <c r="A19" t="s">
        <v>31</v>
      </c>
      <c r="B19" s="7" t="s">
        <v>32</v>
      </c>
      <c r="C19">
        <v>1</v>
      </c>
      <c r="D19">
        <v>17.989999999999998</v>
      </c>
      <c r="E19">
        <f t="shared" si="0"/>
        <v>17.989999999999998</v>
      </c>
    </row>
    <row r="20" spans="1:5" x14ac:dyDescent="0.25">
      <c r="A20" t="s">
        <v>16</v>
      </c>
      <c r="B20" s="7" t="s">
        <v>24</v>
      </c>
      <c r="C20">
        <v>3</v>
      </c>
      <c r="D20">
        <v>1.99</v>
      </c>
      <c r="E20">
        <f t="shared" si="0"/>
        <v>5.97</v>
      </c>
    </row>
    <row r="22" spans="1:5" ht="23.25" x14ac:dyDescent="0.35">
      <c r="E22" s="12">
        <f>SUM(E7:E21)</f>
        <v>300.00000000000006</v>
      </c>
    </row>
  </sheetData>
  <autoFilter ref="A6:E20">
    <sortState ref="A7:D17">
      <sortCondition sortBy="cellColor" ref="A6:A17" dxfId="0"/>
    </sortState>
  </autoFilter>
  <sortState ref="A7:E17">
    <sortCondition descending="1" ref="E10"/>
  </sortState>
  <conditionalFormatting sqref="E7: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{EF8862DA-1698-4FEE-8FF3-125B959B9A3C}</x14:id>
        </ext>
      </extLst>
    </cfRule>
  </conditionalFormatting>
  <pageMargins left="0.7" right="0.7" top="0.75" bottom="0.75" header="0.3" footer="0.3"/>
  <pageSetup orientation="landscape" horizontalDpi="1200" verticalDpi="1200" r:id="rId1"/>
  <headerFooter>
    <oddHeader xml:space="preserve">&amp;C&amp;18 4th of July Block Party&amp;11
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8862DA-1698-4FEE-8FF3-125B959B9A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PivotTable</vt:lpstr>
      <vt:lpstr>shopping list</vt:lpstr>
      <vt:lpstr>BBQShoppingList</vt:lpstr>
      <vt:lpstr>DateOfEvent</vt:lpstr>
      <vt:lpstr>NumberOfGuests</vt:lpstr>
      <vt:lpstr>Total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2014-04-02T22:35:23Z</dcterms:created>
  <dcterms:modified xsi:type="dcterms:W3CDTF">2014-04-10T00:54:46Z</dcterms:modified>
</cp:coreProperties>
</file>