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showPivotChartFilter="1" defaultThemeVersion="124226"/>
  <bookViews>
    <workbookView xWindow="120" yWindow="15" windowWidth="15195" windowHeight="8190" activeTab="1"/>
  </bookViews>
  <sheets>
    <sheet name="Pivot Table and Chart" sheetId="4" r:id="rId1"/>
    <sheet name="Data" sheetId="3" r:id="rId2"/>
  </sheets>
  <definedNames>
    <definedName name="_xlnm._FilterDatabase" localSheetId="1" hidden="1">Data!$A$5:$J$41</definedName>
    <definedName name="MovieStats">Data!$A$5:$J$41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D2" i="3" l="1"/>
  <c r="D3" i="3"/>
  <c r="D1" i="3"/>
</calcChain>
</file>

<file path=xl/sharedStrings.xml><?xml version="1.0" encoding="utf-8"?>
<sst xmlns="http://schemas.openxmlformats.org/spreadsheetml/2006/main" count="177" uniqueCount="110">
  <si>
    <t>Movie</t>
  </si>
  <si>
    <t>Distributor</t>
  </si>
  <si>
    <t>Genre</t>
  </si>
  <si>
    <t>Gross</t>
  </si>
  <si>
    <t>Change</t>
  </si>
  <si>
    <t>Thtrs.</t>
  </si>
  <si>
    <t>Per Thtr.</t>
  </si>
  <si>
    <t>Total Gross</t>
  </si>
  <si>
    <t>Days</t>
  </si>
  <si>
    <t>Argo</t>
  </si>
  <si>
    <t>Warner Bros.</t>
  </si>
  <si>
    <t>Thriller/Suspense</t>
  </si>
  <si>
    <t>  $48,425,288</t>
  </si>
  <si>
    <t>Paranormal Activity 4</t>
  </si>
  <si>
    <t>Paramount Pictures</t>
  </si>
  <si>
    <t>Horror</t>
  </si>
  <si>
    <t>  $33,957,365</t>
  </si>
  <si>
    <t>Taken 2</t>
  </si>
  <si>
    <t>20th Century Fox</t>
  </si>
  <si>
    <t>  $109,388,845</t>
  </si>
  <si>
    <t>Sinister</t>
  </si>
  <si>
    <t>Summit Entertainment</t>
  </si>
  <si>
    <t>  $34,444,955</t>
  </si>
  <si>
    <t>Hotel Transylvania</t>
  </si>
  <si>
    <t>Sony Pictures</t>
  </si>
  <si>
    <t>Comedy</t>
  </si>
  <si>
    <t>  $120,936,341</t>
  </si>
  <si>
    <t>Alex Cross</t>
  </si>
  <si>
    <t>Drama</t>
  </si>
  <si>
    <t>  $14,318,691</t>
  </si>
  <si>
    <t>Here Comes the Boom</t>
  </si>
  <si>
    <t>  $25,110,472</t>
  </si>
  <si>
    <t>Pitch Perfect</t>
  </si>
  <si>
    <t>Universal</t>
  </si>
  <si>
    <t>  $47,352,233</t>
  </si>
  <si>
    <t>Looper</t>
  </si>
  <si>
    <t>Action</t>
  </si>
  <si>
    <t>  $59,413,306</t>
  </si>
  <si>
    <t>Seven Psychopaths</t>
  </si>
  <si>
    <t>CBS Films</t>
  </si>
  <si>
    <t>  $10,461,508</t>
  </si>
  <si>
    <t>Frankenweenie</t>
  </si>
  <si>
    <t>Walt Disney</t>
  </si>
  <si>
    <t>  $29,342,407</t>
  </si>
  <si>
    <t>The Perks of Being a Wallflower</t>
  </si>
  <si>
    <t>  $9,807,679</t>
  </si>
  <si>
    <t>End of Watch</t>
  </si>
  <si>
    <t>Open Road</t>
  </si>
  <si>
    <t>  $38,233,511</t>
  </si>
  <si>
    <t>Trouble with the Curve</t>
  </si>
  <si>
    <t>  $34,355,574</t>
  </si>
  <si>
    <t>Atlas Shrugged: Part II</t>
  </si>
  <si>
    <t>Atlas Distribution</t>
  </si>
  <si>
    <t>  $3,113,139</t>
  </si>
  <si>
    <t>The Dark Knight Rises</t>
  </si>
  <si>
    <t>  $446,894,498</t>
  </si>
  <si>
    <t>House at the End of the Street</t>
  </si>
  <si>
    <t>Relativity</t>
  </si>
  <si>
    <t>  $30,880,757</t>
  </si>
  <si>
    <t>Arbitrage</t>
  </si>
  <si>
    <t>Roadside Attractions</t>
  </si>
  <si>
    <t>  $7,173,263</t>
  </si>
  <si>
    <t>To the Arctic</t>
  </si>
  <si>
    <t>Documentary</t>
  </si>
  <si>
    <t>  $9,327,070</t>
  </si>
  <si>
    <t>The Bourne Legacy</t>
  </si>
  <si>
    <t>  $112,870,105</t>
  </si>
  <si>
    <t>Dredd</t>
  </si>
  <si>
    <t>Lionsgate</t>
  </si>
  <si>
    <t>  $13,380,022</t>
  </si>
  <si>
    <t>The Sessions</t>
  </si>
  <si>
    <t>Fox Searchlight</t>
  </si>
  <si>
    <t>  $159,643</t>
  </si>
  <si>
    <t>Ice Age: Continental Drift</t>
  </si>
  <si>
    <t>Adventure</t>
  </si>
  <si>
    <t>  $160,114,985</t>
  </si>
  <si>
    <t>Ted</t>
  </si>
  <si>
    <t>  $218,665,740</t>
  </si>
  <si>
    <t>ParaNorman</t>
  </si>
  <si>
    <t>Focus Features</t>
  </si>
  <si>
    <t>  $54,689,530</t>
  </si>
  <si>
    <t>Born to be Wild 3D</t>
  </si>
  <si>
    <t>  $21,113,708</t>
  </si>
  <si>
    <t>Diary of a Wimpy Kid: Dog Days</t>
  </si>
  <si>
    <t>  $48,594,075</t>
  </si>
  <si>
    <t>The Expendables 2</t>
  </si>
  <si>
    <t>  $84,592,458</t>
  </si>
  <si>
    <t>Won't Back Down</t>
  </si>
  <si>
    <t>  $5,249,881</t>
  </si>
  <si>
    <t>The Possession</t>
  </si>
  <si>
    <t>  $48,846,465</t>
  </si>
  <si>
    <t>The Campaign</t>
  </si>
  <si>
    <t>  $86,451,277</t>
  </si>
  <si>
    <t>Beasts of the Southern Wild</t>
  </si>
  <si>
    <t>  $11,194,951</t>
  </si>
  <si>
    <t>Moonrise Kingdom</t>
  </si>
  <si>
    <t>  $45,498,318</t>
  </si>
  <si>
    <t>The Best Exotic Marigold Hotel</t>
  </si>
  <si>
    <t>  $46,383,639</t>
  </si>
  <si>
    <t>Ruby Sparks</t>
  </si>
  <si>
    <t>Romantic Comedy</t>
  </si>
  <si>
    <t>  $2,540,106</t>
  </si>
  <si>
    <t>Gayby</t>
  </si>
  <si>
    <t xml:space="preserve">The Film Collaborative </t>
  </si>
  <si>
    <t>  $9,400</t>
  </si>
  <si>
    <t>Rank</t>
  </si>
  <si>
    <t>Row Labels</t>
  </si>
  <si>
    <t>Grand Total</t>
  </si>
  <si>
    <t>Sum of Gross</t>
  </si>
  <si>
    <t>SUMIF function examples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</si>
</sst>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0" fontId="2" fillId="0" borderId="0" xfId="0" applyFont="1"/>
  </cellXfs>
  <cellStyles count="2">
    <cellStyle name="Comma" xfId="1" builtinId="3"/>
    <cellStyle name="Normal" xfId="0" builtinId="0"/>
  </cellStyles>
  <dxfs count="1"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[Advanced-Excel 11-10-2012-b (day 2 of 2).xlsx]Pivot Table and Chart!PivotTable1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Movie</a:t>
            </a:r>
            <a:r>
              <a:rPr lang="en-US" baseline="0"/>
              <a:t> </a:t>
            </a:r>
            <a:r>
              <a:rPr lang="en-US"/>
              <a:t>Gross by Distributor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 and Chart'!$B$1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'Pivot Table and Chart'!$A$2:$A$18</c:f>
              <c:strCache>
                <c:ptCount val="16"/>
                <c:pt idx="0">
                  <c:v>Sony Pictures</c:v>
                </c:pt>
                <c:pt idx="1">
                  <c:v>Summit Entertainment</c:v>
                </c:pt>
                <c:pt idx="2">
                  <c:v>Warner Bros.</c:v>
                </c:pt>
                <c:pt idx="3">
                  <c:v>Paramount Pictures</c:v>
                </c:pt>
                <c:pt idx="4">
                  <c:v>20th Century Fox</c:v>
                </c:pt>
                <c:pt idx="5">
                  <c:v>Universal</c:v>
                </c:pt>
                <c:pt idx="6">
                  <c:v>CBS Films</c:v>
                </c:pt>
                <c:pt idx="7">
                  <c:v>Walt Disney</c:v>
                </c:pt>
                <c:pt idx="8">
                  <c:v>Open Road</c:v>
                </c:pt>
                <c:pt idx="9">
                  <c:v>Atlas Distribution</c:v>
                </c:pt>
                <c:pt idx="10">
                  <c:v>Relativity</c:v>
                </c:pt>
                <c:pt idx="11">
                  <c:v>Roadside Attractions</c:v>
                </c:pt>
                <c:pt idx="12">
                  <c:v>Lionsgate</c:v>
                </c:pt>
                <c:pt idx="13">
                  <c:v>Fox Searchlight</c:v>
                </c:pt>
                <c:pt idx="14">
                  <c:v>Focus Features</c:v>
                </c:pt>
                <c:pt idx="15">
                  <c:v>The Film Collaborative </c:v>
                </c:pt>
              </c:strCache>
            </c:strRef>
          </c:cat>
          <c:val>
            <c:numRef>
              <c:f>'Pivot Table and Chart'!$B$2:$B$18</c:f>
              <c:numCache>
                <c:formatCode>#,##0</c:formatCode>
                <c:ptCount val="16"/>
                <c:pt idx="0">
                  <c:v>1505482</c:v>
                </c:pt>
                <c:pt idx="1">
                  <c:v>1471707</c:v>
                </c:pt>
                <c:pt idx="2">
                  <c:v>1458612</c:v>
                </c:pt>
                <c:pt idx="3">
                  <c:v>1137316</c:v>
                </c:pt>
                <c:pt idx="4">
                  <c:v>886750</c:v>
                </c:pt>
                <c:pt idx="5">
                  <c:v>515370</c:v>
                </c:pt>
                <c:pt idx="6">
                  <c:v>297901</c:v>
                </c:pt>
                <c:pt idx="7">
                  <c:v>284963</c:v>
                </c:pt>
                <c:pt idx="8">
                  <c:v>78956</c:v>
                </c:pt>
                <c:pt idx="9">
                  <c:v>68003</c:v>
                </c:pt>
                <c:pt idx="10">
                  <c:v>28021</c:v>
                </c:pt>
                <c:pt idx="11">
                  <c:v>27965</c:v>
                </c:pt>
                <c:pt idx="12">
                  <c:v>21626</c:v>
                </c:pt>
                <c:pt idx="13">
                  <c:v>18350</c:v>
                </c:pt>
                <c:pt idx="14">
                  <c:v>8661</c:v>
                </c:pt>
                <c:pt idx="15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233088"/>
        <c:axId val="86234624"/>
      </c:barChart>
      <c:catAx>
        <c:axId val="862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86234624"/>
        <c:crosses val="autoZero"/>
        <c:auto val="1"/>
        <c:lblAlgn val="ctr"/>
        <c:lblOffset val="100"/>
        <c:noMultiLvlLbl val="0"/>
      </c:catAx>
      <c:valAx>
        <c:axId val="86234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6233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38100</xdr:rowOff>
    </xdr:from>
    <xdr:to>
      <xdr:col>11</xdr:col>
      <xdr:colOff>47625</xdr:colOff>
      <xdr:row>15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edstudent" refreshedDate="41209.521378935184" createdVersion="3" refreshedVersion="3" minRefreshableVersion="3" recordCount="36">
  <cacheSource type="worksheet">
    <worksheetSource name="MovieStats"/>
  </cacheSource>
  <cacheFields count="10">
    <cacheField name="Rank" numFmtId="0">
      <sharedItems containsSemiMixedTypes="0" containsString="0" containsNumber="1" containsInteger="1" minValue="1" maxValue="36"/>
    </cacheField>
    <cacheField name="Movie" numFmtId="0">
      <sharedItems/>
    </cacheField>
    <cacheField name="Distributor" numFmtId="0">
      <sharedItems count="16">
        <s v="Warner Bros."/>
        <s v="Paramount Pictures"/>
        <s v="20th Century Fox"/>
        <s v="Summit Entertainment"/>
        <s v="Sony Pictures"/>
        <s v="Universal"/>
        <s v="CBS Films"/>
        <s v="Walt Disney"/>
        <s v="Open Road"/>
        <s v="Atlas Distribution"/>
        <s v="Relativity"/>
        <s v="Roadside Attractions"/>
        <s v="Lionsgate"/>
        <s v="Fox Searchlight"/>
        <s v="Focus Features"/>
        <s v="The Film Collaborative "/>
      </sharedItems>
    </cacheField>
    <cacheField name="Genre" numFmtId="0">
      <sharedItems count="8">
        <s v="Thriller/Suspense"/>
        <s v="Horror"/>
        <s v="Comedy"/>
        <s v="Drama"/>
        <s v="Action"/>
        <s v="Documentary"/>
        <s v="Adventure"/>
        <s v="Romantic Comedy"/>
      </sharedItems>
    </cacheField>
    <cacheField name="Gross" numFmtId="0">
      <sharedItems containsSemiMixedTypes="0" containsString="0" containsNumber="1" containsInteger="1" minValue="288" maxValue="1328401"/>
    </cacheField>
    <cacheField name="Change" numFmtId="0">
      <sharedItems containsSemiMixedTypes="0" containsString="0" containsNumber="1" minValue="-0.3" maxValue="0.38"/>
    </cacheField>
    <cacheField name="Thtrs." numFmtId="0">
      <sharedItems containsSemiMixedTypes="0" containsString="0" containsNumber="1" containsInteger="1" minValue="1" maxValue="3489"/>
    </cacheField>
    <cacheField name="Per Thtr." numFmtId="0">
      <sharedItems containsSemiMixedTypes="0" containsString="0" containsNumber="1" containsInteger="1" minValue="25" maxValue="3134"/>
    </cacheField>
    <cacheField name="Total Gross" numFmtId="0">
      <sharedItems/>
    </cacheField>
    <cacheField name="Days" numFmtId="0">
      <sharedItems containsSemiMixedTypes="0" containsString="0" containsNumber="1" containsInteger="1" minValue="7" maxValue="5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">
  <r>
    <n v="1"/>
    <s v="Argo"/>
    <x v="0"/>
    <x v="0"/>
    <n v="1328401"/>
    <n v="0.01"/>
    <n v="3247"/>
    <n v="409"/>
    <s v="  $48,425,288"/>
    <n v="14"/>
  </r>
  <r>
    <n v="2"/>
    <s v="Paranormal Activity 4"/>
    <x v="1"/>
    <x v="1"/>
    <n v="1137316"/>
    <n v="0.1"/>
    <n v="3412"/>
    <n v="333"/>
    <s v="  $33,957,365"/>
    <n v="7"/>
  </r>
  <r>
    <n v="3"/>
    <s v="Taken 2"/>
    <x v="2"/>
    <x v="0"/>
    <n v="865538"/>
    <n v="0.08"/>
    <n v="3489"/>
    <n v="248"/>
    <s v="  $109,388,845"/>
    <n v="21"/>
  </r>
  <r>
    <n v="4"/>
    <s v="Sinister"/>
    <x v="3"/>
    <x v="0"/>
    <n v="661310"/>
    <n v="0.1"/>
    <n v="2542"/>
    <n v="260"/>
    <s v="  $34,444,955"/>
    <n v="14"/>
  </r>
  <r>
    <n v="5"/>
    <s v="Hotel Transylvania"/>
    <x v="4"/>
    <x v="2"/>
    <n v="631246"/>
    <n v="0.26"/>
    <n v="3384"/>
    <n v="187"/>
    <s v="  $120,936,341"/>
    <n v="28"/>
  </r>
  <r>
    <n v="6"/>
    <s v="Alex Cross"/>
    <x v="3"/>
    <x v="3"/>
    <n v="625169"/>
    <n v="-0.03"/>
    <n v="2539"/>
    <n v="246"/>
    <s v="  $14,318,691"/>
    <n v="7"/>
  </r>
  <r>
    <n v="7"/>
    <s v="Here Comes the Boom"/>
    <x v="4"/>
    <x v="2"/>
    <n v="501563"/>
    <n v="0.18"/>
    <n v="3014"/>
    <n v="166"/>
    <s v="  $25,110,472"/>
    <n v="14"/>
  </r>
  <r>
    <n v="8"/>
    <s v="Pitch Perfect"/>
    <x v="5"/>
    <x v="2"/>
    <n v="492095"/>
    <n v="0.19"/>
    <n v="2660"/>
    <n v="185"/>
    <s v="  $47,352,233"/>
    <n v="28"/>
  </r>
  <r>
    <n v="9"/>
    <s v="Looper"/>
    <x v="4"/>
    <x v="4"/>
    <n v="372673"/>
    <n v="0.02"/>
    <n v="2223"/>
    <n v="168"/>
    <s v="  $59,413,306"/>
    <n v="28"/>
  </r>
  <r>
    <n v="10"/>
    <s v="Seven Psychopaths"/>
    <x v="6"/>
    <x v="2"/>
    <n v="297901"/>
    <n v="-0.02"/>
    <n v="1480"/>
    <n v="201"/>
    <s v="  $10,461,508"/>
    <n v="14"/>
  </r>
  <r>
    <n v="11"/>
    <s v="Frankenweenie"/>
    <x v="7"/>
    <x v="2"/>
    <n v="284963"/>
    <n v="0.13"/>
    <n v="2362"/>
    <n v="121"/>
    <s v="  $29,342,407"/>
    <n v="21"/>
  </r>
  <r>
    <n v="12"/>
    <s v="The Perks of Being a Wallflower"/>
    <x v="3"/>
    <x v="3"/>
    <n v="185228"/>
    <n v="0.15"/>
    <n v="745"/>
    <n v="249"/>
    <s v="  $9,807,679"/>
    <n v="35"/>
  </r>
  <r>
    <n v="13"/>
    <s v="End of Watch"/>
    <x v="8"/>
    <x v="0"/>
    <n v="78956"/>
    <n v="-0.03"/>
    <n v="751"/>
    <n v="105"/>
    <s v="  $38,233,511"/>
    <n v="35"/>
  </r>
  <r>
    <n v="14"/>
    <s v="Trouble with the Curve"/>
    <x v="0"/>
    <x v="3"/>
    <n v="71391"/>
    <n v="0.15"/>
    <n v="925"/>
    <n v="77"/>
    <s v="  $34,355,574"/>
    <n v="35"/>
  </r>
  <r>
    <n v="15"/>
    <s v="Atlas Shrugged: Part II"/>
    <x v="9"/>
    <x v="3"/>
    <n v="68003"/>
    <n v="0.08"/>
    <n v="945"/>
    <n v="72"/>
    <s v="  $3,113,139"/>
    <n v="14"/>
  </r>
  <r>
    <n v="16"/>
    <s v="The Dark Knight Rises"/>
    <x v="0"/>
    <x v="4"/>
    <n v="33317"/>
    <n v="0.03"/>
    <n v="345"/>
    <n v="97"/>
    <s v="  $446,894,498"/>
    <n v="98"/>
  </r>
  <r>
    <n v="17"/>
    <s v="House at the End of the Street"/>
    <x v="10"/>
    <x v="1"/>
    <n v="28021"/>
    <n v="0.19"/>
    <n v="746"/>
    <n v="38"/>
    <s v="  $30,880,757"/>
    <n v="35"/>
  </r>
  <r>
    <n v="18"/>
    <s v="Arbitrage"/>
    <x v="11"/>
    <x v="0"/>
    <n v="27965"/>
    <n v="-0.02"/>
    <n v="169"/>
    <n v="165"/>
    <s v="  $7,173,263"/>
    <n v="42"/>
  </r>
  <r>
    <n v="19"/>
    <s v="To the Arctic"/>
    <x v="0"/>
    <x v="5"/>
    <n v="16201"/>
    <n v="0.08"/>
    <n v="52"/>
    <n v="312"/>
    <s v="  $9,327,070"/>
    <n v="189"/>
  </r>
  <r>
    <n v="20"/>
    <s v="The Bourne Legacy"/>
    <x v="5"/>
    <x v="0"/>
    <n v="15100"/>
    <n v="0.01"/>
    <n v="232"/>
    <n v="65"/>
    <s v="  $112,870,105"/>
    <n v="77"/>
  </r>
  <r>
    <n v="21"/>
    <s v="Dredd"/>
    <x v="12"/>
    <x v="4"/>
    <n v="12912"/>
    <n v="0.1"/>
    <n v="160"/>
    <n v="81"/>
    <s v="  $13,380,022"/>
    <n v="35"/>
  </r>
  <r>
    <n v="22"/>
    <s v="The Sessions"/>
    <x v="13"/>
    <x v="0"/>
    <n v="12537"/>
    <n v="0.08"/>
    <n v="4"/>
    <n v="3134"/>
    <s v="  $159,643"/>
    <n v="7"/>
  </r>
  <r>
    <n v="23"/>
    <s v="Ice Age: Continental Drift"/>
    <x v="2"/>
    <x v="6"/>
    <n v="11301"/>
    <n v="0.17"/>
    <n v="222"/>
    <n v="51"/>
    <s v="  $160,114,985"/>
    <n v="105"/>
  </r>
  <r>
    <n v="24"/>
    <s v="Ted"/>
    <x v="5"/>
    <x v="2"/>
    <n v="8175"/>
    <n v="-0.06"/>
    <n v="109"/>
    <n v="75"/>
    <s v="  $218,665,740"/>
    <n v="119"/>
  </r>
  <r>
    <n v="25"/>
    <s v="ParaNorman"/>
    <x v="14"/>
    <x v="2"/>
    <n v="6456"/>
    <n v="0.27"/>
    <n v="168"/>
    <n v="38"/>
    <s v="  $54,689,530"/>
    <n v="70"/>
  </r>
  <r>
    <n v="26"/>
    <s v="Born to be Wild 3D"/>
    <x v="0"/>
    <x v="5"/>
    <n v="6104"/>
    <n v="0.16"/>
    <n v="33"/>
    <n v="185"/>
    <s v="  $21,113,708"/>
    <n v="567"/>
  </r>
  <r>
    <n v="27"/>
    <s v="Diary of a Wimpy Kid: Dog Days"/>
    <x v="2"/>
    <x v="2"/>
    <n v="5685"/>
    <n v="0.33"/>
    <n v="149"/>
    <n v="38"/>
    <s v="  $48,594,075"/>
    <n v="84"/>
  </r>
  <r>
    <n v="28"/>
    <s v="The Expendables 2"/>
    <x v="12"/>
    <x v="4"/>
    <n v="4865"/>
    <n v="0.19"/>
    <n v="92"/>
    <n v="53"/>
    <s v="  $84,592,458"/>
    <n v="70"/>
  </r>
  <r>
    <n v="29"/>
    <s v="Won't Back Down"/>
    <x v="2"/>
    <x v="3"/>
    <n v="4226"/>
    <n v="0.11"/>
    <n v="168"/>
    <n v="25"/>
    <s v="  $5,249,881"/>
    <n v="28"/>
  </r>
  <r>
    <n v="30"/>
    <s v="The Possession"/>
    <x v="12"/>
    <x v="1"/>
    <n v="3849"/>
    <n v="0.38"/>
    <n v="133"/>
    <n v="29"/>
    <s v="  $48,846,465"/>
    <n v="56"/>
  </r>
  <r>
    <n v="31"/>
    <s v="The Campaign"/>
    <x v="0"/>
    <x v="2"/>
    <n v="3198"/>
    <n v="-0.15"/>
    <n v="74"/>
    <n v="43"/>
    <s v="  $86,451,277"/>
    <n v="77"/>
  </r>
  <r>
    <n v="32"/>
    <s v="Beasts of the Southern Wild"/>
    <x v="13"/>
    <x v="3"/>
    <n v="2817"/>
    <n v="0.38"/>
    <n v="28"/>
    <n v="101"/>
    <s v="  $11,194,951"/>
    <n v="121"/>
  </r>
  <r>
    <n v="33"/>
    <s v="Moonrise Kingdom"/>
    <x v="14"/>
    <x v="3"/>
    <n v="2205"/>
    <n v="-0.08"/>
    <n v="29"/>
    <n v="76"/>
    <s v="  $45,498,318"/>
    <n v="154"/>
  </r>
  <r>
    <n v="34"/>
    <s v="The Best Exotic Marigold Hotel"/>
    <x v="13"/>
    <x v="2"/>
    <n v="1926"/>
    <n v="-0.08"/>
    <n v="10"/>
    <n v="193"/>
    <s v="  $46,383,639"/>
    <n v="175"/>
  </r>
  <r>
    <n v="35"/>
    <s v="Ruby Sparks"/>
    <x v="13"/>
    <x v="7"/>
    <n v="1070"/>
    <n v="-0.12"/>
    <n v="15"/>
    <n v="71"/>
    <s v="  $2,540,106"/>
    <n v="93"/>
  </r>
  <r>
    <n v="36"/>
    <s v="Gayby"/>
    <x v="15"/>
    <x v="2"/>
    <n v="288"/>
    <n v="-0.3"/>
    <n v="1"/>
    <n v="288"/>
    <s v="  $9,400"/>
    <n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 chartFormat="1">
  <location ref="A1:B18" firstHeaderRow="1" firstDataRow="1" firstDataCol="1"/>
  <pivotFields count="10">
    <pivotField showAll="0"/>
    <pivotField showAll="0"/>
    <pivotField axis="axisRow" showAll="0" sortType="descending">
      <items count="17">
        <item x="2"/>
        <item x="9"/>
        <item x="6"/>
        <item x="14"/>
        <item x="13"/>
        <item x="12"/>
        <item x="8"/>
        <item x="1"/>
        <item x="10"/>
        <item x="11"/>
        <item x="4"/>
        <item x="3"/>
        <item x="15"/>
        <item x="5"/>
        <item x="7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9">
        <item x="4"/>
        <item x="6"/>
        <item x="2"/>
        <item x="5"/>
        <item x="3"/>
        <item x="1"/>
        <item x="7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2"/>
  </rowFields>
  <rowItems count="17">
    <i>
      <x v="10"/>
    </i>
    <i>
      <x v="11"/>
    </i>
    <i>
      <x v="15"/>
    </i>
    <i>
      <x v="7"/>
    </i>
    <i>
      <x/>
    </i>
    <i>
      <x v="13"/>
    </i>
    <i>
      <x v="2"/>
    </i>
    <i>
      <x v="14"/>
    </i>
    <i>
      <x v="6"/>
    </i>
    <i>
      <x v="1"/>
    </i>
    <i>
      <x v="8"/>
    </i>
    <i>
      <x v="9"/>
    </i>
    <i>
      <x v="5"/>
    </i>
    <i>
      <x v="4"/>
    </i>
    <i>
      <x v="3"/>
    </i>
    <i>
      <x v="12"/>
    </i>
    <i t="grand">
      <x/>
    </i>
  </rowItems>
  <colItems count="1">
    <i/>
  </colItems>
  <dataFields count="1">
    <dataField name="Sum of Gross" fld="4" baseField="0" baseItem="0" numFmtId="3"/>
  </dataFields>
  <formats count="1">
    <format dxfId="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chartFormats count="1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8"/>
  <sheetViews>
    <sheetView workbookViewId="0">
      <selection activeCell="A10" sqref="A10:B10"/>
    </sheetView>
  </sheetViews>
  <sheetFormatPr defaultRowHeight="15" x14ac:dyDescent="0.25"/>
  <cols>
    <col min="1" max="1" width="21.7109375" customWidth="1"/>
    <col min="2" max="2" width="12.5703125" bestFit="1" customWidth="1"/>
    <col min="3" max="4" width="15.140625" bestFit="1" customWidth="1"/>
  </cols>
  <sheetData>
    <row r="1" spans="1:5" x14ac:dyDescent="0.25">
      <c r="A1" s="2" t="s">
        <v>106</v>
      </c>
      <c r="B1" t="s">
        <v>108</v>
      </c>
    </row>
    <row r="2" spans="1:5" x14ac:dyDescent="0.25">
      <c r="A2" s="3" t="s">
        <v>24</v>
      </c>
      <c r="B2" s="4">
        <v>1505482</v>
      </c>
      <c r="E2" s="5"/>
    </row>
    <row r="3" spans="1:5" x14ac:dyDescent="0.25">
      <c r="A3" s="3" t="s">
        <v>21</v>
      </c>
      <c r="B3" s="4">
        <v>1471707</v>
      </c>
      <c r="E3" s="5"/>
    </row>
    <row r="4" spans="1:5" x14ac:dyDescent="0.25">
      <c r="A4" s="3" t="s">
        <v>10</v>
      </c>
      <c r="B4" s="4">
        <v>1458612</v>
      </c>
      <c r="E4" s="5"/>
    </row>
    <row r="5" spans="1:5" x14ac:dyDescent="0.25">
      <c r="A5" s="3" t="s">
        <v>14</v>
      </c>
      <c r="B5" s="4">
        <v>1137316</v>
      </c>
      <c r="E5" s="5"/>
    </row>
    <row r="6" spans="1:5" x14ac:dyDescent="0.25">
      <c r="A6" s="3" t="s">
        <v>18</v>
      </c>
      <c r="B6" s="4">
        <v>886750</v>
      </c>
      <c r="E6" s="5"/>
    </row>
    <row r="7" spans="1:5" x14ac:dyDescent="0.25">
      <c r="A7" s="3" t="s">
        <v>33</v>
      </c>
      <c r="B7" s="4">
        <v>515370</v>
      </c>
      <c r="E7" s="5"/>
    </row>
    <row r="8" spans="1:5" x14ac:dyDescent="0.25">
      <c r="A8" s="3" t="s">
        <v>39</v>
      </c>
      <c r="B8" s="4">
        <v>297901</v>
      </c>
      <c r="E8" s="5"/>
    </row>
    <row r="9" spans="1:5" x14ac:dyDescent="0.25">
      <c r="A9" s="3" t="s">
        <v>42</v>
      </c>
      <c r="B9" s="4">
        <v>284963</v>
      </c>
      <c r="E9" s="5"/>
    </row>
    <row r="10" spans="1:5" x14ac:dyDescent="0.25">
      <c r="A10" s="3" t="s">
        <v>47</v>
      </c>
      <c r="B10" s="4">
        <v>78956</v>
      </c>
      <c r="E10" s="5"/>
    </row>
    <row r="11" spans="1:5" x14ac:dyDescent="0.25">
      <c r="A11" s="3" t="s">
        <v>52</v>
      </c>
      <c r="B11" s="4">
        <v>68003</v>
      </c>
      <c r="E11" s="5"/>
    </row>
    <row r="12" spans="1:5" x14ac:dyDescent="0.25">
      <c r="A12" s="3" t="s">
        <v>57</v>
      </c>
      <c r="B12" s="4">
        <v>28021</v>
      </c>
    </row>
    <row r="13" spans="1:5" x14ac:dyDescent="0.25">
      <c r="A13" s="3" t="s">
        <v>60</v>
      </c>
      <c r="B13" s="4">
        <v>27965</v>
      </c>
    </row>
    <row r="14" spans="1:5" x14ac:dyDescent="0.25">
      <c r="A14" s="3" t="s">
        <v>68</v>
      </c>
      <c r="B14" s="4">
        <v>21626</v>
      </c>
    </row>
    <row r="15" spans="1:5" x14ac:dyDescent="0.25">
      <c r="A15" s="3" t="s">
        <v>71</v>
      </c>
      <c r="B15" s="4">
        <v>18350</v>
      </c>
    </row>
    <row r="16" spans="1:5" x14ac:dyDescent="0.25">
      <c r="A16" s="3" t="s">
        <v>79</v>
      </c>
      <c r="B16" s="4">
        <v>8661</v>
      </c>
    </row>
    <row r="17" spans="1:2" x14ac:dyDescent="0.25">
      <c r="A17" s="3" t="s">
        <v>103</v>
      </c>
      <c r="B17" s="4">
        <v>288</v>
      </c>
    </row>
    <row r="18" spans="1:2" x14ac:dyDescent="0.25">
      <c r="A18" s="3" t="s">
        <v>107</v>
      </c>
      <c r="B18" s="4">
        <v>7809971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41"/>
  <sheetViews>
    <sheetView tabSelected="1" workbookViewId="0">
      <selection activeCell="B1" sqref="B1"/>
    </sheetView>
  </sheetViews>
  <sheetFormatPr defaultRowHeight="15" x14ac:dyDescent="0.25"/>
  <cols>
    <col min="1" max="1" width="6.5703125" bestFit="1" customWidth="1"/>
    <col min="2" max="2" width="29.7109375" bestFit="1" customWidth="1"/>
    <col min="3" max="3" width="21.7109375" bestFit="1" customWidth="1"/>
    <col min="4" max="4" width="17.28515625" bestFit="1" customWidth="1"/>
    <col min="5" max="5" width="11.28515625" customWidth="1"/>
    <col min="6" max="6" width="8.5703125" bestFit="1" customWidth="1"/>
    <col min="7" max="7" width="10.7109375" bestFit="1" customWidth="1"/>
    <col min="8" max="8" width="13.140625" customWidth="1"/>
    <col min="9" max="9" width="13.140625" bestFit="1" customWidth="1"/>
    <col min="10" max="10" width="8" customWidth="1"/>
  </cols>
  <sheetData>
    <row r="1" spans="1:10" x14ac:dyDescent="0.25">
      <c r="B1" s="6" t="s">
        <v>109</v>
      </c>
      <c r="C1" t="s">
        <v>10</v>
      </c>
      <c r="D1" s="4">
        <f>SUMIF($C$6:$C$41,C1,$E$6:$E$41)</f>
        <v>1458612</v>
      </c>
    </row>
    <row r="2" spans="1:10" x14ac:dyDescent="0.25">
      <c r="C2" t="s">
        <v>47</v>
      </c>
      <c r="D2" s="4">
        <f t="shared" ref="D2:D3" si="0">SUMIF($C$6:$C$41,C2,$E$6:$E$41)</f>
        <v>78956</v>
      </c>
    </row>
    <row r="3" spans="1:10" x14ac:dyDescent="0.25">
      <c r="C3" t="s">
        <v>10</v>
      </c>
      <c r="D3" s="4">
        <f t="shared" si="0"/>
        <v>1458612</v>
      </c>
    </row>
    <row r="5" spans="1:10" ht="30" x14ac:dyDescent="0.25">
      <c r="A5" t="s">
        <v>105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x14ac:dyDescent="0.25">
      <c r="A6">
        <v>1</v>
      </c>
      <c r="B6" t="s">
        <v>9</v>
      </c>
      <c r="C6" t="s">
        <v>10</v>
      </c>
      <c r="D6" t="s">
        <v>11</v>
      </c>
      <c r="E6">
        <v>1328401</v>
      </c>
      <c r="F6">
        <v>0.01</v>
      </c>
      <c r="G6">
        <v>3247</v>
      </c>
      <c r="H6">
        <v>409</v>
      </c>
      <c r="I6" t="s">
        <v>12</v>
      </c>
      <c r="J6">
        <v>14</v>
      </c>
    </row>
    <row r="7" spans="1:10" x14ac:dyDescent="0.25">
      <c r="A7">
        <v>2</v>
      </c>
      <c r="B7" t="s">
        <v>13</v>
      </c>
      <c r="C7" t="s">
        <v>14</v>
      </c>
      <c r="D7" t="s">
        <v>15</v>
      </c>
      <c r="E7">
        <v>1137316</v>
      </c>
      <c r="F7">
        <v>0.1</v>
      </c>
      <c r="G7">
        <v>3412</v>
      </c>
      <c r="H7">
        <v>333</v>
      </c>
      <c r="I7" t="s">
        <v>16</v>
      </c>
      <c r="J7">
        <v>7</v>
      </c>
    </row>
    <row r="8" spans="1:10" x14ac:dyDescent="0.25">
      <c r="A8">
        <v>3</v>
      </c>
      <c r="B8" t="s">
        <v>17</v>
      </c>
      <c r="C8" t="s">
        <v>18</v>
      </c>
      <c r="D8" t="s">
        <v>11</v>
      </c>
      <c r="E8">
        <v>865538</v>
      </c>
      <c r="F8">
        <v>0.08</v>
      </c>
      <c r="G8">
        <v>3489</v>
      </c>
      <c r="H8">
        <v>248</v>
      </c>
      <c r="I8" t="s">
        <v>19</v>
      </c>
      <c r="J8">
        <v>21</v>
      </c>
    </row>
    <row r="9" spans="1:10" x14ac:dyDescent="0.25">
      <c r="A9">
        <v>4</v>
      </c>
      <c r="B9" t="s">
        <v>20</v>
      </c>
      <c r="C9" t="s">
        <v>21</v>
      </c>
      <c r="D9" t="s">
        <v>11</v>
      </c>
      <c r="E9">
        <v>661310</v>
      </c>
      <c r="F9">
        <v>0.1</v>
      </c>
      <c r="G9">
        <v>2542</v>
      </c>
      <c r="H9">
        <v>260</v>
      </c>
      <c r="I9" t="s">
        <v>22</v>
      </c>
      <c r="J9">
        <v>14</v>
      </c>
    </row>
    <row r="10" spans="1:10" x14ac:dyDescent="0.25">
      <c r="A10">
        <v>5</v>
      </c>
      <c r="B10" t="s">
        <v>23</v>
      </c>
      <c r="C10" t="s">
        <v>24</v>
      </c>
      <c r="D10" t="s">
        <v>25</v>
      </c>
      <c r="E10">
        <v>631246</v>
      </c>
      <c r="F10">
        <v>0.26</v>
      </c>
      <c r="G10">
        <v>3384</v>
      </c>
      <c r="H10">
        <v>187</v>
      </c>
      <c r="I10" t="s">
        <v>26</v>
      </c>
      <c r="J10">
        <v>28</v>
      </c>
    </row>
    <row r="11" spans="1:10" x14ac:dyDescent="0.25">
      <c r="A11">
        <v>6</v>
      </c>
      <c r="B11" t="s">
        <v>27</v>
      </c>
      <c r="C11" t="s">
        <v>21</v>
      </c>
      <c r="D11" t="s">
        <v>28</v>
      </c>
      <c r="E11">
        <v>625169</v>
      </c>
      <c r="F11">
        <v>-0.03</v>
      </c>
      <c r="G11">
        <v>2539</v>
      </c>
      <c r="H11">
        <v>246</v>
      </c>
      <c r="I11" t="s">
        <v>29</v>
      </c>
      <c r="J11">
        <v>7</v>
      </c>
    </row>
    <row r="12" spans="1:10" x14ac:dyDescent="0.25">
      <c r="A12">
        <v>7</v>
      </c>
      <c r="B12" t="s">
        <v>30</v>
      </c>
      <c r="C12" t="s">
        <v>24</v>
      </c>
      <c r="D12" t="s">
        <v>25</v>
      </c>
      <c r="E12">
        <v>501563</v>
      </c>
      <c r="F12">
        <v>0.18</v>
      </c>
      <c r="G12">
        <v>3014</v>
      </c>
      <c r="H12">
        <v>166</v>
      </c>
      <c r="I12" t="s">
        <v>31</v>
      </c>
      <c r="J12">
        <v>14</v>
      </c>
    </row>
    <row r="13" spans="1:10" x14ac:dyDescent="0.25">
      <c r="A13">
        <v>8</v>
      </c>
      <c r="B13" t="s">
        <v>32</v>
      </c>
      <c r="C13" t="s">
        <v>33</v>
      </c>
      <c r="D13" t="s">
        <v>25</v>
      </c>
      <c r="E13">
        <v>492095</v>
      </c>
      <c r="F13">
        <v>0.19</v>
      </c>
      <c r="G13">
        <v>2660</v>
      </c>
      <c r="H13">
        <v>185</v>
      </c>
      <c r="I13" t="s">
        <v>34</v>
      </c>
      <c r="J13">
        <v>28</v>
      </c>
    </row>
    <row r="14" spans="1:10" x14ac:dyDescent="0.25">
      <c r="A14">
        <v>9</v>
      </c>
      <c r="B14" t="s">
        <v>35</v>
      </c>
      <c r="C14" t="s">
        <v>24</v>
      </c>
      <c r="D14" t="s">
        <v>36</v>
      </c>
      <c r="E14">
        <v>372673</v>
      </c>
      <c r="F14">
        <v>0.02</v>
      </c>
      <c r="G14">
        <v>2223</v>
      </c>
      <c r="H14">
        <v>168</v>
      </c>
      <c r="I14" t="s">
        <v>37</v>
      </c>
      <c r="J14">
        <v>28</v>
      </c>
    </row>
    <row r="15" spans="1:10" x14ac:dyDescent="0.25">
      <c r="A15">
        <v>10</v>
      </c>
      <c r="B15" t="s">
        <v>38</v>
      </c>
      <c r="C15" t="s">
        <v>39</v>
      </c>
      <c r="D15" t="s">
        <v>25</v>
      </c>
      <c r="E15">
        <v>297901</v>
      </c>
      <c r="F15">
        <v>-0.02</v>
      </c>
      <c r="G15">
        <v>1480</v>
      </c>
      <c r="H15">
        <v>201</v>
      </c>
      <c r="I15" t="s">
        <v>40</v>
      </c>
      <c r="J15">
        <v>14</v>
      </c>
    </row>
    <row r="16" spans="1:10" x14ac:dyDescent="0.25">
      <c r="A16">
        <v>11</v>
      </c>
      <c r="B16" t="s">
        <v>41</v>
      </c>
      <c r="C16" t="s">
        <v>42</v>
      </c>
      <c r="D16" t="s">
        <v>25</v>
      </c>
      <c r="E16">
        <v>284963</v>
      </c>
      <c r="F16">
        <v>0.13</v>
      </c>
      <c r="G16">
        <v>2362</v>
      </c>
      <c r="H16">
        <v>121</v>
      </c>
      <c r="I16" t="s">
        <v>43</v>
      </c>
      <c r="J16">
        <v>21</v>
      </c>
    </row>
    <row r="17" spans="1:10" x14ac:dyDescent="0.25">
      <c r="A17">
        <v>12</v>
      </c>
      <c r="B17" t="s">
        <v>44</v>
      </c>
      <c r="C17" t="s">
        <v>21</v>
      </c>
      <c r="D17" t="s">
        <v>28</v>
      </c>
      <c r="E17">
        <v>185228</v>
      </c>
      <c r="F17">
        <v>0.15</v>
      </c>
      <c r="G17">
        <v>745</v>
      </c>
      <c r="H17">
        <v>249</v>
      </c>
      <c r="I17" t="s">
        <v>45</v>
      </c>
      <c r="J17">
        <v>35</v>
      </c>
    </row>
    <row r="18" spans="1:10" x14ac:dyDescent="0.25">
      <c r="A18">
        <v>13</v>
      </c>
      <c r="B18" t="s">
        <v>46</v>
      </c>
      <c r="C18" t="s">
        <v>47</v>
      </c>
      <c r="D18" t="s">
        <v>11</v>
      </c>
      <c r="E18">
        <v>78956</v>
      </c>
      <c r="F18">
        <v>-0.03</v>
      </c>
      <c r="G18">
        <v>751</v>
      </c>
      <c r="H18">
        <v>105</v>
      </c>
      <c r="I18" t="s">
        <v>48</v>
      </c>
      <c r="J18">
        <v>35</v>
      </c>
    </row>
    <row r="19" spans="1:10" x14ac:dyDescent="0.25">
      <c r="A19">
        <v>14</v>
      </c>
      <c r="B19" t="s">
        <v>49</v>
      </c>
      <c r="C19" t="s">
        <v>10</v>
      </c>
      <c r="D19" t="s">
        <v>28</v>
      </c>
      <c r="E19">
        <v>71391</v>
      </c>
      <c r="F19">
        <v>0.15</v>
      </c>
      <c r="G19">
        <v>925</v>
      </c>
      <c r="H19">
        <v>77</v>
      </c>
      <c r="I19" t="s">
        <v>50</v>
      </c>
      <c r="J19">
        <v>35</v>
      </c>
    </row>
    <row r="20" spans="1:10" x14ac:dyDescent="0.25">
      <c r="A20">
        <v>15</v>
      </c>
      <c r="B20" t="s">
        <v>51</v>
      </c>
      <c r="C20" t="s">
        <v>52</v>
      </c>
      <c r="D20" t="s">
        <v>28</v>
      </c>
      <c r="E20">
        <v>68003</v>
      </c>
      <c r="F20">
        <v>0.08</v>
      </c>
      <c r="G20">
        <v>945</v>
      </c>
      <c r="H20">
        <v>72</v>
      </c>
      <c r="I20" t="s">
        <v>53</v>
      </c>
      <c r="J20">
        <v>14</v>
      </c>
    </row>
    <row r="21" spans="1:10" x14ac:dyDescent="0.25">
      <c r="A21">
        <v>16</v>
      </c>
      <c r="B21" t="s">
        <v>54</v>
      </c>
      <c r="C21" t="s">
        <v>10</v>
      </c>
      <c r="D21" t="s">
        <v>36</v>
      </c>
      <c r="E21">
        <v>33317</v>
      </c>
      <c r="F21">
        <v>0.03</v>
      </c>
      <c r="G21">
        <v>345</v>
      </c>
      <c r="H21">
        <v>97</v>
      </c>
      <c r="I21" t="s">
        <v>55</v>
      </c>
      <c r="J21">
        <v>98</v>
      </c>
    </row>
    <row r="22" spans="1:10" x14ac:dyDescent="0.25">
      <c r="A22">
        <v>17</v>
      </c>
      <c r="B22" t="s">
        <v>56</v>
      </c>
      <c r="C22" t="s">
        <v>57</v>
      </c>
      <c r="D22" t="s">
        <v>15</v>
      </c>
      <c r="E22">
        <v>28021</v>
      </c>
      <c r="F22">
        <v>0.19</v>
      </c>
      <c r="G22">
        <v>746</v>
      </c>
      <c r="H22">
        <v>38</v>
      </c>
      <c r="I22" t="s">
        <v>58</v>
      </c>
      <c r="J22">
        <v>35</v>
      </c>
    </row>
    <row r="23" spans="1:10" x14ac:dyDescent="0.25">
      <c r="A23">
        <v>18</v>
      </c>
      <c r="B23" t="s">
        <v>59</v>
      </c>
      <c r="C23" t="s">
        <v>60</v>
      </c>
      <c r="D23" t="s">
        <v>11</v>
      </c>
      <c r="E23">
        <v>27965</v>
      </c>
      <c r="F23">
        <v>-0.02</v>
      </c>
      <c r="G23">
        <v>169</v>
      </c>
      <c r="H23">
        <v>165</v>
      </c>
      <c r="I23" t="s">
        <v>61</v>
      </c>
      <c r="J23">
        <v>42</v>
      </c>
    </row>
    <row r="24" spans="1:10" x14ac:dyDescent="0.25">
      <c r="A24">
        <v>19</v>
      </c>
      <c r="B24" t="s">
        <v>62</v>
      </c>
      <c r="C24" t="s">
        <v>10</v>
      </c>
      <c r="D24" t="s">
        <v>63</v>
      </c>
      <c r="E24">
        <v>16201</v>
      </c>
      <c r="F24">
        <v>0.08</v>
      </c>
      <c r="G24">
        <v>52</v>
      </c>
      <c r="H24">
        <v>312</v>
      </c>
      <c r="I24" t="s">
        <v>64</v>
      </c>
      <c r="J24">
        <v>189</v>
      </c>
    </row>
    <row r="25" spans="1:10" x14ac:dyDescent="0.25">
      <c r="A25">
        <v>20</v>
      </c>
      <c r="B25" t="s">
        <v>65</v>
      </c>
      <c r="C25" t="s">
        <v>33</v>
      </c>
      <c r="D25" t="s">
        <v>11</v>
      </c>
      <c r="E25">
        <v>15100</v>
      </c>
      <c r="F25">
        <v>0.01</v>
      </c>
      <c r="G25">
        <v>232</v>
      </c>
      <c r="H25">
        <v>65</v>
      </c>
      <c r="I25" t="s">
        <v>66</v>
      </c>
      <c r="J25">
        <v>77</v>
      </c>
    </row>
    <row r="26" spans="1:10" x14ac:dyDescent="0.25">
      <c r="A26">
        <v>21</v>
      </c>
      <c r="B26" t="s">
        <v>67</v>
      </c>
      <c r="C26" t="s">
        <v>68</v>
      </c>
      <c r="D26" t="s">
        <v>36</v>
      </c>
      <c r="E26">
        <v>12912</v>
      </c>
      <c r="F26">
        <v>0.1</v>
      </c>
      <c r="G26">
        <v>160</v>
      </c>
      <c r="H26">
        <v>81</v>
      </c>
      <c r="I26" t="s">
        <v>69</v>
      </c>
      <c r="J26">
        <v>35</v>
      </c>
    </row>
    <row r="27" spans="1:10" x14ac:dyDescent="0.25">
      <c r="A27">
        <v>22</v>
      </c>
      <c r="B27" t="s">
        <v>70</v>
      </c>
      <c r="C27" t="s">
        <v>71</v>
      </c>
      <c r="D27" t="s">
        <v>11</v>
      </c>
      <c r="E27">
        <v>12537</v>
      </c>
      <c r="F27">
        <v>0.08</v>
      </c>
      <c r="G27">
        <v>4</v>
      </c>
      <c r="H27">
        <v>3134</v>
      </c>
      <c r="I27" t="s">
        <v>72</v>
      </c>
      <c r="J27">
        <v>7</v>
      </c>
    </row>
    <row r="28" spans="1:10" x14ac:dyDescent="0.25">
      <c r="A28">
        <v>23</v>
      </c>
      <c r="B28" t="s">
        <v>73</v>
      </c>
      <c r="C28" t="s">
        <v>18</v>
      </c>
      <c r="D28" t="s">
        <v>74</v>
      </c>
      <c r="E28">
        <v>11301</v>
      </c>
      <c r="F28">
        <v>0.17</v>
      </c>
      <c r="G28">
        <v>222</v>
      </c>
      <c r="H28">
        <v>51</v>
      </c>
      <c r="I28" t="s">
        <v>75</v>
      </c>
      <c r="J28">
        <v>105</v>
      </c>
    </row>
    <row r="29" spans="1:10" x14ac:dyDescent="0.25">
      <c r="A29">
        <v>24</v>
      </c>
      <c r="B29" t="s">
        <v>76</v>
      </c>
      <c r="C29" t="s">
        <v>33</v>
      </c>
      <c r="D29" t="s">
        <v>25</v>
      </c>
      <c r="E29">
        <v>8175</v>
      </c>
      <c r="F29">
        <v>-0.06</v>
      </c>
      <c r="G29">
        <v>109</v>
      </c>
      <c r="H29">
        <v>75</v>
      </c>
      <c r="I29" t="s">
        <v>77</v>
      </c>
      <c r="J29">
        <v>119</v>
      </c>
    </row>
    <row r="30" spans="1:10" x14ac:dyDescent="0.25">
      <c r="A30">
        <v>25</v>
      </c>
      <c r="B30" t="s">
        <v>78</v>
      </c>
      <c r="C30" t="s">
        <v>79</v>
      </c>
      <c r="D30" t="s">
        <v>25</v>
      </c>
      <c r="E30">
        <v>6456</v>
      </c>
      <c r="F30">
        <v>0.27</v>
      </c>
      <c r="G30">
        <v>168</v>
      </c>
      <c r="H30">
        <v>38</v>
      </c>
      <c r="I30" t="s">
        <v>80</v>
      </c>
      <c r="J30">
        <v>70</v>
      </c>
    </row>
    <row r="31" spans="1:10" x14ac:dyDescent="0.25">
      <c r="A31">
        <v>26</v>
      </c>
      <c r="B31" t="s">
        <v>81</v>
      </c>
      <c r="C31" t="s">
        <v>10</v>
      </c>
      <c r="D31" t="s">
        <v>63</v>
      </c>
      <c r="E31">
        <v>6104</v>
      </c>
      <c r="F31">
        <v>0.16</v>
      </c>
      <c r="G31">
        <v>33</v>
      </c>
      <c r="H31">
        <v>185</v>
      </c>
      <c r="I31" t="s">
        <v>82</v>
      </c>
      <c r="J31">
        <v>567</v>
      </c>
    </row>
    <row r="32" spans="1:10" x14ac:dyDescent="0.25">
      <c r="A32">
        <v>27</v>
      </c>
      <c r="B32" t="s">
        <v>83</v>
      </c>
      <c r="C32" t="s">
        <v>18</v>
      </c>
      <c r="D32" t="s">
        <v>25</v>
      </c>
      <c r="E32">
        <v>5685</v>
      </c>
      <c r="F32">
        <v>0.33</v>
      </c>
      <c r="G32">
        <v>149</v>
      </c>
      <c r="H32">
        <v>38</v>
      </c>
      <c r="I32" t="s">
        <v>84</v>
      </c>
      <c r="J32">
        <v>84</v>
      </c>
    </row>
    <row r="33" spans="1:10" x14ac:dyDescent="0.25">
      <c r="A33">
        <v>28</v>
      </c>
      <c r="B33" t="s">
        <v>85</v>
      </c>
      <c r="C33" t="s">
        <v>68</v>
      </c>
      <c r="D33" t="s">
        <v>36</v>
      </c>
      <c r="E33">
        <v>4865</v>
      </c>
      <c r="F33">
        <v>0.19</v>
      </c>
      <c r="G33">
        <v>92</v>
      </c>
      <c r="H33">
        <v>53</v>
      </c>
      <c r="I33" t="s">
        <v>86</v>
      </c>
      <c r="J33">
        <v>70</v>
      </c>
    </row>
    <row r="34" spans="1:10" x14ac:dyDescent="0.25">
      <c r="A34">
        <v>29</v>
      </c>
      <c r="B34" t="s">
        <v>87</v>
      </c>
      <c r="C34" t="s">
        <v>18</v>
      </c>
      <c r="D34" t="s">
        <v>28</v>
      </c>
      <c r="E34">
        <v>4226</v>
      </c>
      <c r="F34">
        <v>0.11</v>
      </c>
      <c r="G34">
        <v>168</v>
      </c>
      <c r="H34">
        <v>25</v>
      </c>
      <c r="I34" t="s">
        <v>88</v>
      </c>
      <c r="J34">
        <v>28</v>
      </c>
    </row>
    <row r="35" spans="1:10" x14ac:dyDescent="0.25">
      <c r="A35">
        <v>30</v>
      </c>
      <c r="B35" t="s">
        <v>89</v>
      </c>
      <c r="C35" t="s">
        <v>68</v>
      </c>
      <c r="D35" t="s">
        <v>15</v>
      </c>
      <c r="E35">
        <v>3849</v>
      </c>
      <c r="F35">
        <v>0.38</v>
      </c>
      <c r="G35">
        <v>133</v>
      </c>
      <c r="H35">
        <v>29</v>
      </c>
      <c r="I35" t="s">
        <v>90</v>
      </c>
      <c r="J35">
        <v>56</v>
      </c>
    </row>
    <row r="36" spans="1:10" x14ac:dyDescent="0.25">
      <c r="A36">
        <v>31</v>
      </c>
      <c r="B36" t="s">
        <v>91</v>
      </c>
      <c r="C36" t="s">
        <v>10</v>
      </c>
      <c r="D36" t="s">
        <v>25</v>
      </c>
      <c r="E36">
        <v>3198</v>
      </c>
      <c r="F36">
        <v>-0.15</v>
      </c>
      <c r="G36">
        <v>74</v>
      </c>
      <c r="H36">
        <v>43</v>
      </c>
      <c r="I36" t="s">
        <v>92</v>
      </c>
      <c r="J36">
        <v>77</v>
      </c>
    </row>
    <row r="37" spans="1:10" x14ac:dyDescent="0.25">
      <c r="A37">
        <v>32</v>
      </c>
      <c r="B37" t="s">
        <v>93</v>
      </c>
      <c r="C37" t="s">
        <v>71</v>
      </c>
      <c r="D37" t="s">
        <v>28</v>
      </c>
      <c r="E37">
        <v>2817</v>
      </c>
      <c r="F37">
        <v>0.38</v>
      </c>
      <c r="G37">
        <v>28</v>
      </c>
      <c r="H37">
        <v>101</v>
      </c>
      <c r="I37" t="s">
        <v>94</v>
      </c>
      <c r="J37">
        <v>121</v>
      </c>
    </row>
    <row r="38" spans="1:10" x14ac:dyDescent="0.25">
      <c r="A38">
        <v>33</v>
      </c>
      <c r="B38" t="s">
        <v>95</v>
      </c>
      <c r="C38" t="s">
        <v>79</v>
      </c>
      <c r="D38" t="s">
        <v>28</v>
      </c>
      <c r="E38">
        <v>2205</v>
      </c>
      <c r="F38">
        <v>-0.08</v>
      </c>
      <c r="G38">
        <v>29</v>
      </c>
      <c r="H38">
        <v>76</v>
      </c>
      <c r="I38" t="s">
        <v>96</v>
      </c>
      <c r="J38">
        <v>154</v>
      </c>
    </row>
    <row r="39" spans="1:10" x14ac:dyDescent="0.25">
      <c r="A39">
        <v>34</v>
      </c>
      <c r="B39" t="s">
        <v>97</v>
      </c>
      <c r="C39" t="s">
        <v>71</v>
      </c>
      <c r="D39" t="s">
        <v>25</v>
      </c>
      <c r="E39">
        <v>1926</v>
      </c>
      <c r="F39">
        <v>-0.08</v>
      </c>
      <c r="G39">
        <v>10</v>
      </c>
      <c r="H39">
        <v>193</v>
      </c>
      <c r="I39" t="s">
        <v>98</v>
      </c>
      <c r="J39">
        <v>175</v>
      </c>
    </row>
    <row r="40" spans="1:10" x14ac:dyDescent="0.25">
      <c r="A40">
        <v>35</v>
      </c>
      <c r="B40" t="s">
        <v>99</v>
      </c>
      <c r="C40" t="s">
        <v>71</v>
      </c>
      <c r="D40" t="s">
        <v>100</v>
      </c>
      <c r="E40">
        <v>1070</v>
      </c>
      <c r="F40">
        <v>-0.12</v>
      </c>
      <c r="G40">
        <v>15</v>
      </c>
      <c r="H40">
        <v>71</v>
      </c>
      <c r="I40" t="s">
        <v>101</v>
      </c>
      <c r="J40">
        <v>93</v>
      </c>
    </row>
    <row r="41" spans="1:10" x14ac:dyDescent="0.25">
      <c r="A41">
        <v>36</v>
      </c>
      <c r="B41" t="s">
        <v>102</v>
      </c>
      <c r="C41" t="s">
        <v>103</v>
      </c>
      <c r="D41" t="s">
        <v>25</v>
      </c>
      <c r="E41">
        <v>288</v>
      </c>
      <c r="F41">
        <v>-0.3</v>
      </c>
      <c r="G41">
        <v>1</v>
      </c>
      <c r="H41">
        <v>288</v>
      </c>
      <c r="I41" t="s">
        <v>104</v>
      </c>
      <c r="J41">
        <v>14</v>
      </c>
    </row>
  </sheetData>
  <autoFilter ref="A5:J4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Pivot Table and Chart</vt:lpstr>
      <vt:lpstr>Data</vt:lpstr>
      <vt:lpstr>MovieStats</vt:lpstr>
    </vt:vector>
  </TitlesOfParts>
  <Company>Nassau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cedstudent</dc:creator>
  <cp:lastModifiedBy>NCC</cp:lastModifiedBy>
  <dcterms:created xsi:type="dcterms:W3CDTF">2012-10-27T16:10:02Z</dcterms:created>
  <dcterms:modified xsi:type="dcterms:W3CDTF">2012-11-11T02:05:52Z</dcterms:modified>
</cp:coreProperties>
</file>