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File Manager\02 Continuing Education Advanced Microsoft Excel 5-7-2011\"/>
    </mc:Choice>
  </mc:AlternateContent>
  <bookViews>
    <workbookView xWindow="720" yWindow="435" windowWidth="14115" windowHeight="7710"/>
  </bookViews>
  <sheets>
    <sheet name="PivotTable" sheetId="4" r:id="rId1"/>
    <sheet name="Stats" sheetId="1" r:id="rId2"/>
    <sheet name="details from pivot table" sheetId="5" r:id="rId3"/>
  </sheets>
  <definedNames>
    <definedName name="DavidWrightCareerStats">Stats!$A$1:$AF$16</definedName>
    <definedName name="PivotTableDavidWright">PivotTable!$A$1</definedName>
  </definedNames>
  <calcPr calcId="152511"/>
  <pivotCaches>
    <pivotCache cacheId="6" r:id="rId4"/>
  </pivotCaches>
</workbook>
</file>

<file path=xl/calcChain.xml><?xml version="1.0" encoding="utf-8"?>
<calcChain xmlns="http://schemas.openxmlformats.org/spreadsheetml/2006/main">
  <c r="M2" i="1" l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</calcChain>
</file>

<file path=xl/sharedStrings.xml><?xml version="1.0" encoding="utf-8"?>
<sst xmlns="http://schemas.openxmlformats.org/spreadsheetml/2006/main" count="131" uniqueCount="65">
  <si>
    <t>Year</t>
  </si>
  <si>
    <t>Age</t>
  </si>
  <si>
    <t>Tm</t>
  </si>
  <si>
    <t>Lg</t>
  </si>
  <si>
    <t>G</t>
  </si>
  <si>
    <t>PA</t>
  </si>
  <si>
    <t>AB</t>
  </si>
  <si>
    <t>R</t>
  </si>
  <si>
    <t>H</t>
  </si>
  <si>
    <t>2B</t>
  </si>
  <si>
    <t>3B</t>
  </si>
  <si>
    <t>HR</t>
  </si>
  <si>
    <t>RBI</t>
  </si>
  <si>
    <t>SB</t>
  </si>
  <si>
    <t>CS</t>
  </si>
  <si>
    <t>BB</t>
  </si>
  <si>
    <t>SO</t>
  </si>
  <si>
    <t>BA</t>
  </si>
  <si>
    <t>OBP</t>
  </si>
  <si>
    <t>SLG</t>
  </si>
  <si>
    <t>OPS</t>
  </si>
  <si>
    <t>OPS+</t>
  </si>
  <si>
    <t>TB</t>
  </si>
  <si>
    <t>GDP</t>
  </si>
  <si>
    <t>HBP</t>
  </si>
  <si>
    <t>SH</t>
  </si>
  <si>
    <t>SF</t>
  </si>
  <si>
    <t>IBB</t>
  </si>
  <si>
    <t>Pos</t>
  </si>
  <si>
    <t>Awards</t>
  </si>
  <si>
    <t>NYM-min</t>
  </si>
  <si>
    <t>Rk</t>
  </si>
  <si>
    <t>KPT · APPY</t>
  </si>
  <si>
    <t>A</t>
  </si>
  <si>
    <t>CLM · SALL</t>
  </si>
  <si>
    <t>A+</t>
  </si>
  <si>
    <t>SCE · FLOR</t>
  </si>
  <si>
    <t>AA,AAA</t>
  </si>
  <si>
    <t>BNG,NFK · EL,IL</t>
  </si>
  <si>
    <t>NYM</t>
  </si>
  <si>
    <t>NL</t>
  </si>
  <si>
    <t>*5</t>
  </si>
  <si>
    <t>MVP-19</t>
  </si>
  <si>
    <t>*5/D</t>
  </si>
  <si>
    <t>AS,MVP-9</t>
  </si>
  <si>
    <t>AS,MVP-4,GG,SS</t>
  </si>
  <si>
    <t>AS,MVP-7,GG,SS</t>
  </si>
  <si>
    <t>AS</t>
  </si>
  <si>
    <t>AS,MVP-24</t>
  </si>
  <si>
    <t>*5/6</t>
  </si>
  <si>
    <t>AS,MVP-6</t>
  </si>
  <si>
    <t>Row Labels</t>
  </si>
  <si>
    <t>Grand Total</t>
  </si>
  <si>
    <t>Sum of HR</t>
  </si>
  <si>
    <t>Average of BA</t>
  </si>
  <si>
    <t>Awards Quantity</t>
  </si>
  <si>
    <t>A Good Year is a year with 15 or more home runs.</t>
  </si>
  <si>
    <t>Good Year</t>
  </si>
  <si>
    <t>and Batting Average above .300</t>
  </si>
  <si>
    <t>Column Labels</t>
  </si>
  <si>
    <t>Total Sum of HR</t>
  </si>
  <si>
    <t>Total Average of BA</t>
  </si>
  <si>
    <t>Team</t>
  </si>
  <si>
    <t>League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</si>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</sst>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28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0.0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0.0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0.0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4" formatCode="0.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[Advanced Excel 4-28-2013.xlsx]PivotTable!PivotTable1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PivotTable!$B$4:$B$6</c:f>
              <c:strCache>
                <c:ptCount val="1"/>
                <c:pt idx="0">
                  <c:v> - Sum of HR</c:v>
                </c:pt>
              </c:strCache>
            </c:strRef>
          </c:tx>
          <c:invertIfNegative val="0"/>
          <c:cat>
            <c:strRef>
              <c:f>PivotTable!$A$7:$A$20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PivotTable!$B$7:$B$20</c:f>
              <c:numCache>
                <c:formatCode>General</c:formatCode>
                <c:ptCount val="13"/>
                <c:pt idx="0">
                  <c:v>4</c:v>
                </c:pt>
                <c:pt idx="1">
                  <c:v>11</c:v>
                </c:pt>
                <c:pt idx="2">
                  <c:v>15</c:v>
                </c:pt>
                <c:pt idx="3">
                  <c:v>14</c:v>
                </c:pt>
                <c:pt idx="8">
                  <c:v>10</c:v>
                </c:pt>
                <c:pt idx="9">
                  <c:v>29</c:v>
                </c:pt>
                <c:pt idx="10">
                  <c:v>14</c:v>
                </c:pt>
                <c:pt idx="12">
                  <c:v>2</c:v>
                </c:pt>
              </c:numCache>
            </c:numRef>
          </c:val>
        </c:ser>
        <c:ser>
          <c:idx val="1"/>
          <c:order val="1"/>
          <c:tx>
            <c:strRef>
              <c:f>PivotTable!$C$4:$C$6</c:f>
              <c:strCache>
                <c:ptCount val="1"/>
                <c:pt idx="0">
                  <c:v> - Average of BA</c:v>
                </c:pt>
              </c:strCache>
            </c:strRef>
          </c:tx>
          <c:invertIfNegative val="0"/>
          <c:cat>
            <c:strRef>
              <c:f>PivotTable!$A$7:$A$20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PivotTable!$C$7:$C$20</c:f>
              <c:numCache>
                <c:formatCode>General</c:formatCode>
                <c:ptCount val="13"/>
                <c:pt idx="0">
                  <c:v>0.3</c:v>
                </c:pt>
                <c:pt idx="1">
                  <c:v>0.26600000000000001</c:v>
                </c:pt>
                <c:pt idx="2">
                  <c:v>0.27</c:v>
                </c:pt>
                <c:pt idx="3">
                  <c:v>0.29299999999999998</c:v>
                </c:pt>
                <c:pt idx="8">
                  <c:v>0.307</c:v>
                </c:pt>
                <c:pt idx="9">
                  <c:v>0.28299999999999997</c:v>
                </c:pt>
                <c:pt idx="10">
                  <c:v>0.36499999999999999</c:v>
                </c:pt>
                <c:pt idx="12">
                  <c:v>0.308</c:v>
                </c:pt>
              </c:numCache>
            </c:numRef>
          </c:val>
        </c:ser>
        <c:ser>
          <c:idx val="2"/>
          <c:order val="2"/>
          <c:tx>
            <c:strRef>
              <c:f>PivotTable!$D$4:$D$6</c:f>
              <c:strCache>
                <c:ptCount val="1"/>
                <c:pt idx="0">
                  <c:v>Good Year - Sum of HR</c:v>
                </c:pt>
              </c:strCache>
            </c:strRef>
          </c:tx>
          <c:invertIfNegative val="0"/>
          <c:cat>
            <c:strRef>
              <c:f>PivotTable!$A$7:$A$20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PivotTable!$D$7:$D$20</c:f>
              <c:numCache>
                <c:formatCode>General</c:formatCode>
                <c:ptCount val="13"/>
                <c:pt idx="3">
                  <c:v>18</c:v>
                </c:pt>
                <c:pt idx="4">
                  <c:v>27</c:v>
                </c:pt>
                <c:pt idx="5">
                  <c:v>26</c:v>
                </c:pt>
                <c:pt idx="6">
                  <c:v>30</c:v>
                </c:pt>
                <c:pt idx="7">
                  <c:v>33</c:v>
                </c:pt>
                <c:pt idx="11">
                  <c:v>21</c:v>
                </c:pt>
              </c:numCache>
            </c:numRef>
          </c:val>
        </c:ser>
        <c:ser>
          <c:idx val="3"/>
          <c:order val="3"/>
          <c:tx>
            <c:strRef>
              <c:f>PivotTable!$E$4:$E$6</c:f>
              <c:strCache>
                <c:ptCount val="1"/>
                <c:pt idx="0">
                  <c:v>Good Year - Average of BA</c:v>
                </c:pt>
              </c:strCache>
            </c:strRef>
          </c:tx>
          <c:invertIfNegative val="0"/>
          <c:cat>
            <c:strRef>
              <c:f>PivotTable!$A$7:$A$20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PivotTable!$E$7:$E$20</c:f>
              <c:numCache>
                <c:formatCode>General</c:formatCode>
                <c:ptCount val="13"/>
                <c:pt idx="3">
                  <c:v>0.34100000000000003</c:v>
                </c:pt>
                <c:pt idx="4">
                  <c:v>0.30599999999999999</c:v>
                </c:pt>
                <c:pt idx="5">
                  <c:v>0.311</c:v>
                </c:pt>
                <c:pt idx="6">
                  <c:v>0.32500000000000001</c:v>
                </c:pt>
                <c:pt idx="7">
                  <c:v>0.30199999999999999</c:v>
                </c:pt>
                <c:pt idx="11">
                  <c:v>0.30599999999999999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282528"/>
        <c:axId val="143283088"/>
      </c:barChart>
      <c:catAx>
        <c:axId val="14328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3283088"/>
        <c:crosses val="autoZero"/>
        <c:auto val="1"/>
        <c:lblAlgn val="ctr"/>
        <c:lblOffset val="100"/>
        <c:noMultiLvlLbl val="0"/>
      </c:catAx>
      <c:valAx>
        <c:axId val="143283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2825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244848</xdr:colOff>
      <xdr:row>1</xdr:row>
      <xdr:rowOff>50986</xdr:rowOff>
    </xdr:from>
    <xdr:to>
      <xdr:col>14</xdr:col>
      <xdr:colOff>391645</xdr:colOff>
      <xdr:row>15</xdr:row>
      <xdr:rowOff>127186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shiba" refreshedDate="41392.572155787035" createdVersion="4" refreshedVersion="5" minRefreshableVersion="3" recordCount="15">
  <cacheSource type="worksheet">
    <worksheetSource name="DavidWrightCareerStats"/>
  </cacheSource>
  <cacheFields count="32">
    <cacheField name="Year" numFmtId="0">
      <sharedItems containsSemiMixedTypes="0" containsString="0" containsNumber="1" containsInteger="1" minValue="2001" maxValue="2013" count="13"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</sharedItems>
    </cacheField>
    <cacheField name="Age" numFmtId="0">
      <sharedItems containsSemiMixedTypes="0" containsString="0" containsNumber="1" containsInteger="1" minValue="18" maxValue="30"/>
    </cacheField>
    <cacheField name="Team" numFmtId="0">
      <sharedItems count="2">
        <s v="NYM-min"/>
        <s v="NYM"/>
      </sharedItems>
    </cacheField>
    <cacheField name="League" numFmtId="0">
      <sharedItems count="5">
        <s v="Rk"/>
        <s v="A"/>
        <s v="A+"/>
        <s v="AA,AAA"/>
        <s v="NL"/>
      </sharedItems>
    </cacheField>
    <cacheField name="G" numFmtId="0">
      <sharedItems containsSemiMixedTypes="0" containsString="0" containsNumber="1" containsInteger="1" minValue="6" maxValue="160"/>
    </cacheField>
    <cacheField name="PA" numFmtId="0">
      <sharedItems containsSemiMixedTypes="0" containsString="0" containsNumber="1" containsInteger="1" minValue="27" maxValue="736"/>
    </cacheField>
    <cacheField name="AB" numFmtId="0">
      <sharedItems containsSemiMixedTypes="0" containsString="0" containsNumber="1" containsInteger="1" minValue="21" maxValue="626"/>
    </cacheField>
    <cacheField name="R" numFmtId="0">
      <sharedItems containsSemiMixedTypes="0" containsString="0" containsNumber="1" containsInteger="1" minValue="9" maxValue="115"/>
    </cacheField>
    <cacheField name="H" numFmtId="0">
      <sharedItems containsSemiMixedTypes="0" containsString="0" containsNumber="1" containsInteger="1" minValue="10" maxValue="196"/>
    </cacheField>
    <cacheField name="2B" numFmtId="0">
      <sharedItems containsSemiMixedTypes="0" containsString="0" containsNumber="1" containsInteger="1" minValue="3" maxValue="42"/>
    </cacheField>
    <cacheField name="3B" numFmtId="0">
      <sharedItems containsSemiMixedTypes="0" containsString="0" containsNumber="1" containsInteger="1" minValue="0" maxValue="5"/>
    </cacheField>
    <cacheField name="HR" numFmtId="0">
      <sharedItems containsSemiMixedTypes="0" containsString="0" containsNumber="1" containsInteger="1" minValue="0" maxValue="33"/>
    </cacheField>
    <cacheField name="Good Year" numFmtId="0">
      <sharedItems count="2">
        <s v=""/>
        <s v="Good Year"/>
      </sharedItems>
    </cacheField>
    <cacheField name="RBI" numFmtId="0">
      <sharedItems containsSemiMixedTypes="0" containsString="0" containsNumber="1" containsInteger="1" minValue="2" maxValue="124"/>
    </cacheField>
    <cacheField name="SB" numFmtId="0">
      <sharedItems containsSemiMixedTypes="0" containsString="0" containsNumber="1" containsInteger="1" minValue="1" maxValue="34"/>
    </cacheField>
    <cacheField name="CS" numFmtId="0">
      <sharedItems containsSemiMixedTypes="0" containsString="0" containsNumber="1" containsInteger="1" minValue="0" maxValue="11"/>
    </cacheField>
    <cacheField name="BB" numFmtId="0">
      <sharedItems containsSemiMixedTypes="0" containsString="0" containsNumber="1" containsInteger="1" minValue="6" maxValue="94"/>
    </cacheField>
    <cacheField name="SO" numFmtId="0">
      <sharedItems containsSemiMixedTypes="0" containsString="0" containsNumber="1" containsInteger="1" minValue="3" maxValue="161"/>
    </cacheField>
    <cacheField name="BA" numFmtId="0">
      <sharedItems containsSemiMixedTypes="0" containsString="0" containsNumber="1" minValue="0.254" maxValue="0.47599999999999998"/>
    </cacheField>
    <cacheField name="OBP" numFmtId="0">
      <sharedItems containsSemiMixedTypes="0" containsString="0" containsNumber="1" minValue="0.33200000000000002" maxValue="0.59299999999999997"/>
    </cacheField>
    <cacheField name="SLG" numFmtId="0">
      <sharedItems containsSemiMixedTypes="0" containsString="0" containsNumber="1" minValue="0.40100000000000002" maxValue="0.61899999999999999"/>
    </cacheField>
    <cacheField name="OPS" numFmtId="0">
      <sharedItems containsSemiMixedTypes="0" containsString="0" containsNumber="1" minValue="0.76800000000000002" maxValue="1.212"/>
    </cacheField>
    <cacheField name="OPS+" numFmtId="0">
      <sharedItems containsString="0" containsBlank="1" containsNumber="1" containsInteger="1" minValue="115" maxValue="169"/>
    </cacheField>
    <cacheField name="TB" numFmtId="0">
      <sharedItems containsSemiMixedTypes="0" containsString="0" containsNumber="1" containsInteger="1" minValue="13" maxValue="334"/>
    </cacheField>
    <cacheField name="GDP" numFmtId="0">
      <sharedItems containsSemiMixedTypes="0" containsString="0" containsNumber="1" containsInteger="1" minValue="0" maxValue="16"/>
    </cacheField>
    <cacheField name="HBP" numFmtId="0">
      <sharedItems containsSemiMixedTypes="0" containsString="0" containsNumber="1" containsInteger="1" minValue="0" maxValue="9"/>
    </cacheField>
    <cacheField name="SH" numFmtId="0">
      <sharedItems containsSemiMixedTypes="0" containsString="0" containsNumber="1" containsInteger="1" minValue="0" maxValue="1"/>
    </cacheField>
    <cacheField name="SF" numFmtId="0">
      <sharedItems containsSemiMixedTypes="0" containsString="0" containsNumber="1" containsInteger="1" minValue="0" maxValue="12"/>
    </cacheField>
    <cacheField name="IBB" numFmtId="0">
      <sharedItems containsSemiMixedTypes="0" containsString="0" containsNumber="1" containsInteger="1" minValue="0" maxValue="16"/>
    </cacheField>
    <cacheField name="Pos" numFmtId="0">
      <sharedItems containsDate="1" containsBlank="1" containsMixedTypes="1" minDate="1899-12-31T00:21:04" maxDate="2013-05-07T00:00:00"/>
    </cacheField>
    <cacheField name="Awards Quantity" numFmtId="0">
      <sharedItems containsString="0" containsBlank="1" containsNumber="1" containsInteger="1" minValue="1" maxValue="4"/>
    </cacheField>
    <cacheField name="Award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n v="18"/>
    <x v="0"/>
    <x v="0"/>
    <n v="36"/>
    <n v="138"/>
    <n v="120"/>
    <n v="27"/>
    <n v="36"/>
    <n v="7"/>
    <n v="0"/>
    <n v="4"/>
    <x v="0"/>
    <n v="17"/>
    <n v="9"/>
    <n v="1"/>
    <n v="16"/>
    <n v="30"/>
    <n v="0.3"/>
    <n v="0.39100000000000001"/>
    <n v="0.45800000000000002"/>
    <n v="0.85"/>
    <m/>
    <n v="55"/>
    <n v="3"/>
    <n v="2"/>
    <n v="0"/>
    <n v="0"/>
    <n v="0"/>
    <m/>
    <n v="1"/>
    <s v="KPT · APPY"/>
  </r>
  <r>
    <x v="1"/>
    <n v="19"/>
    <x v="0"/>
    <x v="1"/>
    <n v="135"/>
    <n v="582"/>
    <n v="496"/>
    <n v="85"/>
    <n v="132"/>
    <n v="30"/>
    <n v="2"/>
    <n v="11"/>
    <x v="0"/>
    <n v="93"/>
    <n v="21"/>
    <n v="5"/>
    <n v="76"/>
    <n v="114"/>
    <n v="0.26600000000000001"/>
    <n v="0.36699999999999999"/>
    <n v="0.40100000000000002"/>
    <n v="0.76800000000000002"/>
    <m/>
    <n v="199"/>
    <n v="4"/>
    <n v="5"/>
    <n v="1"/>
    <n v="4"/>
    <n v="2"/>
    <m/>
    <n v="1"/>
    <s v="CLM · SALL"/>
  </r>
  <r>
    <x v="2"/>
    <n v="20"/>
    <x v="0"/>
    <x v="2"/>
    <n v="133"/>
    <n v="549"/>
    <n v="466"/>
    <n v="69"/>
    <n v="126"/>
    <n v="39"/>
    <n v="2"/>
    <n v="15"/>
    <x v="0"/>
    <n v="75"/>
    <n v="19"/>
    <n v="5"/>
    <n v="72"/>
    <n v="98"/>
    <n v="0.27"/>
    <n v="0.36899999999999999"/>
    <n v="0.45900000000000002"/>
    <n v="0.82799999999999996"/>
    <m/>
    <n v="214"/>
    <n v="8"/>
    <n v="4"/>
    <n v="1"/>
    <n v="6"/>
    <n v="5"/>
    <m/>
    <n v="1"/>
    <s v="SCE · FLOR"/>
  </r>
  <r>
    <x v="3"/>
    <n v="21"/>
    <x v="0"/>
    <x v="3"/>
    <n v="91"/>
    <n v="406"/>
    <n v="337"/>
    <n v="62"/>
    <n v="115"/>
    <n v="35"/>
    <n v="0"/>
    <n v="18"/>
    <x v="1"/>
    <n v="57"/>
    <n v="22"/>
    <n v="10"/>
    <n v="55"/>
    <n v="60"/>
    <n v="0.34100000000000003"/>
    <n v="0.441"/>
    <n v="0.60499999999999998"/>
    <n v="1.046"/>
    <m/>
    <n v="204"/>
    <n v="8"/>
    <n v="9"/>
    <n v="0"/>
    <n v="5"/>
    <n v="4"/>
    <m/>
    <n v="3"/>
    <s v="BNG,NFK · EL,IL"/>
  </r>
  <r>
    <x v="3"/>
    <n v="21"/>
    <x v="1"/>
    <x v="4"/>
    <n v="69"/>
    <n v="283"/>
    <n v="263"/>
    <n v="41"/>
    <n v="77"/>
    <n v="17"/>
    <n v="1"/>
    <n v="14"/>
    <x v="0"/>
    <n v="40"/>
    <n v="6"/>
    <n v="0"/>
    <n v="14"/>
    <n v="40"/>
    <n v="0.29299999999999998"/>
    <n v="0.33200000000000002"/>
    <n v="0.52500000000000002"/>
    <n v="0.85699999999999998"/>
    <n v="119"/>
    <n v="138"/>
    <n v="7"/>
    <n v="3"/>
    <n v="0"/>
    <n v="3"/>
    <n v="0"/>
    <n v="5"/>
    <m/>
    <m/>
  </r>
  <r>
    <x v="4"/>
    <n v="22"/>
    <x v="1"/>
    <x v="4"/>
    <n v="160"/>
    <n v="657"/>
    <n v="575"/>
    <n v="99"/>
    <n v="176"/>
    <n v="42"/>
    <n v="1"/>
    <n v="27"/>
    <x v="1"/>
    <n v="102"/>
    <n v="17"/>
    <n v="7"/>
    <n v="72"/>
    <n v="113"/>
    <n v="0.30599999999999999"/>
    <n v="0.38800000000000001"/>
    <n v="0.52300000000000002"/>
    <n v="0.91200000000000003"/>
    <n v="140"/>
    <n v="301"/>
    <n v="16"/>
    <n v="7"/>
    <n v="0"/>
    <n v="3"/>
    <n v="2"/>
    <s v="*5"/>
    <n v="1"/>
    <s v="MVP-19"/>
  </r>
  <r>
    <x v="5"/>
    <n v="23"/>
    <x v="1"/>
    <x v="4"/>
    <n v="154"/>
    <n v="661"/>
    <n v="582"/>
    <n v="96"/>
    <n v="181"/>
    <n v="40"/>
    <n v="5"/>
    <n v="26"/>
    <x v="1"/>
    <n v="116"/>
    <n v="20"/>
    <n v="5"/>
    <n v="66"/>
    <n v="113"/>
    <n v="0.311"/>
    <n v="0.38100000000000001"/>
    <n v="0.53100000000000003"/>
    <n v="0.91200000000000003"/>
    <n v="133"/>
    <n v="309"/>
    <n v="15"/>
    <n v="5"/>
    <n v="0"/>
    <n v="8"/>
    <n v="13"/>
    <s v="*5/D"/>
    <n v="2"/>
    <s v="AS,MVP-9"/>
  </r>
  <r>
    <x v="6"/>
    <n v="24"/>
    <x v="1"/>
    <x v="4"/>
    <n v="160"/>
    <n v="711"/>
    <n v="604"/>
    <n v="113"/>
    <n v="196"/>
    <n v="42"/>
    <n v="1"/>
    <n v="30"/>
    <x v="1"/>
    <n v="107"/>
    <n v="34"/>
    <n v="5"/>
    <n v="94"/>
    <n v="115"/>
    <n v="0.32500000000000001"/>
    <n v="0.41599999999999998"/>
    <n v="0.54600000000000004"/>
    <n v="0.96299999999999997"/>
    <n v="149"/>
    <n v="330"/>
    <n v="14"/>
    <n v="6"/>
    <n v="0"/>
    <n v="7"/>
    <n v="6"/>
    <s v="*5"/>
    <n v="4"/>
    <s v="AS,MVP-4,GG,SS"/>
  </r>
  <r>
    <x v="7"/>
    <n v="25"/>
    <x v="1"/>
    <x v="4"/>
    <n v="160"/>
    <n v="736"/>
    <n v="626"/>
    <n v="115"/>
    <n v="189"/>
    <n v="42"/>
    <n v="2"/>
    <n v="33"/>
    <x v="1"/>
    <n v="124"/>
    <n v="15"/>
    <n v="5"/>
    <n v="94"/>
    <n v="118"/>
    <n v="0.30199999999999999"/>
    <n v="0.39"/>
    <n v="0.53400000000000003"/>
    <n v="0.92400000000000004"/>
    <n v="142"/>
    <n v="334"/>
    <n v="15"/>
    <n v="4"/>
    <n v="0"/>
    <n v="11"/>
    <n v="5"/>
    <s v="*5/D"/>
    <n v="4"/>
    <s v="AS,MVP-7,GG,SS"/>
  </r>
  <r>
    <x v="8"/>
    <n v="26"/>
    <x v="1"/>
    <x v="4"/>
    <n v="144"/>
    <n v="618"/>
    <n v="535"/>
    <n v="88"/>
    <n v="164"/>
    <n v="39"/>
    <n v="3"/>
    <n v="10"/>
    <x v="0"/>
    <n v="72"/>
    <n v="27"/>
    <n v="9"/>
    <n v="74"/>
    <n v="140"/>
    <n v="0.307"/>
    <n v="0.39"/>
    <n v="0.44700000000000001"/>
    <n v="0.83699999999999997"/>
    <n v="124"/>
    <n v="239"/>
    <n v="16"/>
    <n v="3"/>
    <n v="0"/>
    <n v="6"/>
    <n v="8"/>
    <s v="*5"/>
    <n v="1"/>
    <s v="AS"/>
  </r>
  <r>
    <x v="9"/>
    <n v="27"/>
    <x v="1"/>
    <x v="4"/>
    <n v="157"/>
    <n v="670"/>
    <n v="587"/>
    <n v="87"/>
    <n v="166"/>
    <n v="36"/>
    <n v="3"/>
    <n v="29"/>
    <x v="0"/>
    <n v="103"/>
    <n v="19"/>
    <n v="11"/>
    <n v="69"/>
    <n v="161"/>
    <n v="0.28299999999999997"/>
    <n v="0.35399999999999998"/>
    <n v="0.503"/>
    <n v="0.85599999999999998"/>
    <n v="131"/>
    <n v="295"/>
    <n v="12"/>
    <n v="2"/>
    <n v="0"/>
    <n v="12"/>
    <n v="9"/>
    <s v="*5/D"/>
    <n v="2"/>
    <s v="AS,MVP-24"/>
  </r>
  <r>
    <x v="10"/>
    <n v="28"/>
    <x v="0"/>
    <x v="2"/>
    <n v="6"/>
    <n v="27"/>
    <n v="21"/>
    <n v="9"/>
    <n v="10"/>
    <n v="3"/>
    <n v="0"/>
    <n v="0"/>
    <x v="0"/>
    <n v="2"/>
    <n v="1"/>
    <n v="0"/>
    <n v="6"/>
    <n v="3"/>
    <n v="0.47599999999999998"/>
    <n v="0.59299999999999997"/>
    <n v="0.61899999999999999"/>
    <n v="1.212"/>
    <m/>
    <n v="13"/>
    <n v="0"/>
    <n v="0"/>
    <n v="0"/>
    <n v="0"/>
    <n v="0"/>
    <m/>
    <n v="1"/>
    <s v="SCE · FLOR"/>
  </r>
  <r>
    <x v="10"/>
    <n v="28"/>
    <x v="1"/>
    <x v="4"/>
    <n v="102"/>
    <n v="447"/>
    <n v="389"/>
    <n v="60"/>
    <n v="99"/>
    <n v="23"/>
    <n v="1"/>
    <n v="14"/>
    <x v="0"/>
    <n v="61"/>
    <n v="13"/>
    <n v="2"/>
    <n v="52"/>
    <n v="97"/>
    <n v="0.254"/>
    <n v="0.34499999999999997"/>
    <n v="0.42699999999999999"/>
    <n v="0.77100000000000002"/>
    <n v="115"/>
    <n v="166"/>
    <n v="5"/>
    <n v="3"/>
    <n v="0"/>
    <n v="3"/>
    <n v="4"/>
    <d v="2013-05-06T00:00:00"/>
    <m/>
    <m/>
  </r>
  <r>
    <x v="11"/>
    <n v="29"/>
    <x v="1"/>
    <x v="4"/>
    <n v="156"/>
    <n v="670"/>
    <n v="581"/>
    <n v="91"/>
    <n v="178"/>
    <n v="41"/>
    <n v="2"/>
    <n v="21"/>
    <x v="1"/>
    <n v="93"/>
    <n v="15"/>
    <n v="10"/>
    <n v="81"/>
    <n v="112"/>
    <n v="0.30599999999999999"/>
    <n v="0.39100000000000001"/>
    <n v="0.49199999999999999"/>
    <n v="0.88300000000000001"/>
    <n v="144"/>
    <n v="286"/>
    <n v="15"/>
    <n v="3"/>
    <n v="0"/>
    <n v="5"/>
    <n v="16"/>
    <s v="*5/6"/>
    <n v="2"/>
    <s v="AS,MVP-6"/>
  </r>
  <r>
    <x v="12"/>
    <n v="30"/>
    <x v="1"/>
    <x v="4"/>
    <n v="22"/>
    <n v="97"/>
    <n v="78"/>
    <n v="14"/>
    <n v="24"/>
    <n v="4"/>
    <n v="3"/>
    <n v="2"/>
    <x v="0"/>
    <n v="18"/>
    <n v="6"/>
    <n v="1"/>
    <n v="18"/>
    <n v="15"/>
    <n v="0.308"/>
    <n v="0.433"/>
    <n v="0.51300000000000001"/>
    <n v="0.94599999999999995"/>
    <n v="169"/>
    <n v="40"/>
    <n v="1"/>
    <n v="0"/>
    <n v="0"/>
    <n v="1"/>
    <n v="0"/>
    <s v="*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chartFormat="20">
  <location ref="A4:G20" firstHeaderRow="1" firstDataRow="3" firstDataCol="1" rowPageCount="2" colPageCount="1"/>
  <pivotFields count="32"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axis="axisPage" showAll="0" defaultSubtotal="0">
      <items count="2">
        <item x="1"/>
        <item x="0"/>
      </items>
    </pivotField>
    <pivotField axis="axisPage" showAll="0" defaultSubtotal="0">
      <items count="5">
        <item x="1"/>
        <item x="2"/>
        <item x="3"/>
        <item x="4"/>
        <item x="0"/>
      </items>
    </pivotField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Col" showAll="0" defaultSubtotal="0">
      <items count="2">
        <item x="0"/>
        <item x="1"/>
      </items>
    </pivotField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2">
    <field x="12"/>
    <field x="-2"/>
  </colFields>
  <colItems count="6">
    <i>
      <x/>
      <x/>
    </i>
    <i r="1" i="1">
      <x v="1"/>
    </i>
    <i>
      <x v="1"/>
      <x/>
    </i>
    <i r="1" i="1">
      <x v="1"/>
    </i>
    <i t="grand">
      <x/>
    </i>
    <i t="grand" i="1">
      <x/>
    </i>
  </colItems>
  <pageFields count="2">
    <pageField fld="2" hier="-1"/>
    <pageField fld="3" hier="-1"/>
  </pageFields>
  <dataFields count="2">
    <dataField name="Sum of HR" fld="11" baseField="0" baseItem="0"/>
    <dataField name="Average of BA" fld="18" subtotal="average" baseField="0" baseItem="11"/>
  </dataFields>
  <formats count="7">
    <format dxfId="21">
      <pivotArea outline="0" collapsedLevelsAreSubtotals="1" fieldPosition="0"/>
    </format>
    <format dxfId="22">
      <pivotArea dataOnly="0" labelOnly="1" outline="0" fieldPosition="0">
        <references count="2">
          <reference field="4294967294" count="2">
            <x v="0"/>
            <x v="1"/>
          </reference>
          <reference field="12" count="1" selected="0">
            <x v="0"/>
          </reference>
        </references>
      </pivotArea>
    </format>
    <format dxfId="23">
      <pivotArea dataOnly="0" labelOnly="1" outline="0" fieldPosition="0">
        <references count="2">
          <reference field="4294967294" count="2">
            <x v="0"/>
            <x v="1"/>
          </reference>
          <reference field="12" count="1" selected="0">
            <x v="1"/>
          </reference>
        </references>
      </pivotArea>
    </format>
    <format dxfId="24">
      <pivotArea dataOnly="0" labelOnly="1" fieldPosition="0">
        <references count="1">
          <reference field="12" count="0"/>
        </references>
      </pivotArea>
    </format>
    <format dxfId="25">
      <pivotArea field="12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6">
      <pivotArea field="12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7">
      <pivotArea field="12" grandCol="1" outline="0" collapsedLevelsAreSubtotals="1" axis="axisCol" fieldPosition="0">
        <references count="1">
          <reference field="4294967294" count="1" selected="0">
            <x v="1"/>
          </reference>
        </references>
      </pivotArea>
    </format>
  </formats>
  <chartFormats count="2">
    <chartFormat chart="0" format="6" series="1">
      <pivotArea type="data" outline="0" fieldPosition="0">
        <references count="1">
          <reference field="12" count="1" selected="0">
            <x v="0"/>
          </reference>
        </references>
      </pivotArea>
    </chartFormat>
    <chartFormat chart="0" format="7" series="1">
      <pivotArea type="data" outline="0" fieldPosition="0">
        <references count="1">
          <reference field="1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AD2" totalsRowShown="0">
  <autoFilter ref="A1:AD2"/>
  <tableColumns count="30">
    <tableColumn id="1" name="Year"/>
    <tableColumn id="2" name="Age"/>
    <tableColumn id="3" name="Tm"/>
    <tableColumn id="4" name="Lg"/>
    <tableColumn id="5" name="G"/>
    <tableColumn id="6" name="PA"/>
    <tableColumn id="7" name="AB"/>
    <tableColumn id="8" name="R"/>
    <tableColumn id="9" name="H"/>
    <tableColumn id="10" name="2B"/>
    <tableColumn id="11" name="3B"/>
    <tableColumn id="12" name="HR"/>
    <tableColumn id="13" name="RBI"/>
    <tableColumn id="14" name="SB"/>
    <tableColumn id="15" name="CS"/>
    <tableColumn id="16" name="BB"/>
    <tableColumn id="17" name="SO"/>
    <tableColumn id="18" name="BA"/>
    <tableColumn id="19" name="OBP"/>
    <tableColumn id="20" name="SLG"/>
    <tableColumn id="21" name="OPS"/>
    <tableColumn id="22" name="OPS+"/>
    <tableColumn id="23" name="TB"/>
    <tableColumn id="24" name="GDP"/>
    <tableColumn id="25" name="HBP"/>
    <tableColumn id="26" name="SH"/>
    <tableColumn id="27" name="SF"/>
    <tableColumn id="28" name="IBB"/>
    <tableColumn id="29" name="Pos"/>
    <tableColumn id="30" name="Award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0"/>
  <sheetViews>
    <sheetView tabSelected="1" zoomScaleNormal="100" workbookViewId="0">
      <selection activeCell="B1" sqref="B1"/>
    </sheetView>
  </sheetViews>
  <sheetFormatPr defaultRowHeight="15" x14ac:dyDescent="0.25"/>
  <cols>
    <col min="1" max="1" width="13" customWidth="1"/>
    <col min="2" max="2" width="16.140625" customWidth="1"/>
    <col min="3" max="3" width="13.5703125" customWidth="1"/>
    <col min="4" max="4" width="10.28515625" customWidth="1"/>
    <col min="5" max="5" width="13.5703125" customWidth="1"/>
    <col min="6" max="6" width="15" customWidth="1"/>
    <col min="7" max="7" width="18.5703125" bestFit="1" customWidth="1"/>
  </cols>
  <sheetData>
    <row r="1" spans="1:7" x14ac:dyDescent="0.25">
      <c r="A1" s="2" t="s">
        <v>62</v>
      </c>
      <c r="B1" t="s">
        <v>64</v>
      </c>
    </row>
    <row r="2" spans="1:7" x14ac:dyDescent="0.25">
      <c r="A2" s="2" t="s">
        <v>63</v>
      </c>
      <c r="B2" t="s">
        <v>64</v>
      </c>
    </row>
    <row r="4" spans="1:7" x14ac:dyDescent="0.25">
      <c r="B4" s="2" t="s">
        <v>59</v>
      </c>
    </row>
    <row r="5" spans="1:7" x14ac:dyDescent="0.25">
      <c r="B5" s="4"/>
      <c r="C5" s="4"/>
      <c r="D5" s="4" t="s">
        <v>57</v>
      </c>
      <c r="E5" s="4"/>
      <c r="F5" s="4" t="s">
        <v>60</v>
      </c>
      <c r="G5" s="4" t="s">
        <v>61</v>
      </c>
    </row>
    <row r="6" spans="1:7" x14ac:dyDescent="0.25">
      <c r="A6" s="2" t="s">
        <v>51</v>
      </c>
      <c r="B6" s="4" t="s">
        <v>53</v>
      </c>
      <c r="C6" s="4" t="s">
        <v>54</v>
      </c>
      <c r="D6" s="4" t="s">
        <v>53</v>
      </c>
      <c r="E6" s="4" t="s">
        <v>54</v>
      </c>
      <c r="F6" s="4"/>
      <c r="G6" s="4"/>
    </row>
    <row r="7" spans="1:7" x14ac:dyDescent="0.25">
      <c r="A7" s="3">
        <v>2001</v>
      </c>
      <c r="B7" s="5">
        <v>4</v>
      </c>
      <c r="C7" s="5">
        <v>0.3</v>
      </c>
      <c r="D7" s="5"/>
      <c r="E7" s="5"/>
      <c r="F7" s="5">
        <v>4</v>
      </c>
      <c r="G7" s="6">
        <v>0.3</v>
      </c>
    </row>
    <row r="8" spans="1:7" x14ac:dyDescent="0.25">
      <c r="A8" s="3">
        <v>2002</v>
      </c>
      <c r="B8" s="5">
        <v>11</v>
      </c>
      <c r="C8" s="5">
        <v>0.26600000000000001</v>
      </c>
      <c r="D8" s="5"/>
      <c r="E8" s="5"/>
      <c r="F8" s="5">
        <v>11</v>
      </c>
      <c r="G8" s="6">
        <v>0.26600000000000001</v>
      </c>
    </row>
    <row r="9" spans="1:7" x14ac:dyDescent="0.25">
      <c r="A9" s="3">
        <v>2003</v>
      </c>
      <c r="B9" s="5">
        <v>15</v>
      </c>
      <c r="C9" s="5">
        <v>0.27</v>
      </c>
      <c r="D9" s="5"/>
      <c r="E9" s="5"/>
      <c r="F9" s="5">
        <v>15</v>
      </c>
      <c r="G9" s="6">
        <v>0.27</v>
      </c>
    </row>
    <row r="10" spans="1:7" x14ac:dyDescent="0.25">
      <c r="A10" s="3">
        <v>2004</v>
      </c>
      <c r="B10" s="5">
        <v>14</v>
      </c>
      <c r="C10" s="5">
        <v>0.29299999999999998</v>
      </c>
      <c r="D10" s="5">
        <v>18</v>
      </c>
      <c r="E10" s="5">
        <v>0.34100000000000003</v>
      </c>
      <c r="F10" s="5">
        <v>32</v>
      </c>
      <c r="G10" s="6">
        <v>0.317</v>
      </c>
    </row>
    <row r="11" spans="1:7" x14ac:dyDescent="0.25">
      <c r="A11" s="3">
        <v>2005</v>
      </c>
      <c r="B11" s="5"/>
      <c r="C11" s="5"/>
      <c r="D11" s="5">
        <v>27</v>
      </c>
      <c r="E11" s="5">
        <v>0.30599999999999999</v>
      </c>
      <c r="F11" s="5">
        <v>27</v>
      </c>
      <c r="G11" s="6">
        <v>0.30599999999999999</v>
      </c>
    </row>
    <row r="12" spans="1:7" x14ac:dyDescent="0.25">
      <c r="A12" s="3">
        <v>2006</v>
      </c>
      <c r="B12" s="5"/>
      <c r="C12" s="5"/>
      <c r="D12" s="5">
        <v>26</v>
      </c>
      <c r="E12" s="5">
        <v>0.311</v>
      </c>
      <c r="F12" s="5">
        <v>26</v>
      </c>
      <c r="G12" s="6">
        <v>0.311</v>
      </c>
    </row>
    <row r="13" spans="1:7" x14ac:dyDescent="0.25">
      <c r="A13" s="3">
        <v>2007</v>
      </c>
      <c r="B13" s="5"/>
      <c r="C13" s="5"/>
      <c r="D13" s="5">
        <v>30</v>
      </c>
      <c r="E13" s="5">
        <v>0.32500000000000001</v>
      </c>
      <c r="F13" s="5">
        <v>30</v>
      </c>
      <c r="G13" s="6">
        <v>0.32500000000000001</v>
      </c>
    </row>
    <row r="14" spans="1:7" x14ac:dyDescent="0.25">
      <c r="A14" s="3">
        <v>2008</v>
      </c>
      <c r="B14" s="5"/>
      <c r="C14" s="5"/>
      <c r="D14" s="5">
        <v>33</v>
      </c>
      <c r="E14" s="5">
        <v>0.30199999999999999</v>
      </c>
      <c r="F14" s="5">
        <v>33</v>
      </c>
      <c r="G14" s="6">
        <v>0.30199999999999999</v>
      </c>
    </row>
    <row r="15" spans="1:7" x14ac:dyDescent="0.25">
      <c r="A15" s="3">
        <v>2009</v>
      </c>
      <c r="B15" s="5">
        <v>10</v>
      </c>
      <c r="C15" s="5">
        <v>0.307</v>
      </c>
      <c r="D15" s="5"/>
      <c r="E15" s="5"/>
      <c r="F15" s="5">
        <v>10</v>
      </c>
      <c r="G15" s="6">
        <v>0.307</v>
      </c>
    </row>
    <row r="16" spans="1:7" x14ac:dyDescent="0.25">
      <c r="A16" s="3">
        <v>2010</v>
      </c>
      <c r="B16" s="5">
        <v>29</v>
      </c>
      <c r="C16" s="5">
        <v>0.28299999999999997</v>
      </c>
      <c r="D16" s="5"/>
      <c r="E16" s="5"/>
      <c r="F16" s="5">
        <v>29</v>
      </c>
      <c r="G16" s="6">
        <v>0.28299999999999997</v>
      </c>
    </row>
    <row r="17" spans="1:7" x14ac:dyDescent="0.25">
      <c r="A17" s="3">
        <v>2011</v>
      </c>
      <c r="B17" s="5">
        <v>14</v>
      </c>
      <c r="C17" s="5">
        <v>0.36499999999999999</v>
      </c>
      <c r="D17" s="5"/>
      <c r="E17" s="5"/>
      <c r="F17" s="5">
        <v>14</v>
      </c>
      <c r="G17" s="6">
        <v>0.36499999999999999</v>
      </c>
    </row>
    <row r="18" spans="1:7" x14ac:dyDescent="0.25">
      <c r="A18" s="3">
        <v>2012</v>
      </c>
      <c r="B18" s="5"/>
      <c r="C18" s="5"/>
      <c r="D18" s="5">
        <v>21</v>
      </c>
      <c r="E18" s="5">
        <v>0.30599999999999999</v>
      </c>
      <c r="F18" s="5">
        <v>21</v>
      </c>
      <c r="G18" s="6">
        <v>0.30599999999999999</v>
      </c>
    </row>
    <row r="19" spans="1:7" x14ac:dyDescent="0.25">
      <c r="A19" s="3">
        <v>2013</v>
      </c>
      <c r="B19" s="5">
        <v>2</v>
      </c>
      <c r="C19" s="5">
        <v>0.308</v>
      </c>
      <c r="D19" s="5"/>
      <c r="E19" s="5"/>
      <c r="F19" s="5">
        <v>2</v>
      </c>
      <c r="G19" s="6">
        <v>0.308</v>
      </c>
    </row>
    <row r="20" spans="1:7" x14ac:dyDescent="0.25">
      <c r="A20" s="3" t="s">
        <v>52</v>
      </c>
      <c r="B20" s="5">
        <v>99</v>
      </c>
      <c r="C20" s="5">
        <v>0.30633333333333329</v>
      </c>
      <c r="D20" s="5">
        <v>155</v>
      </c>
      <c r="E20" s="5">
        <v>0.31516666666666665</v>
      </c>
      <c r="F20" s="5">
        <v>254</v>
      </c>
      <c r="G20" s="6">
        <v>0.30986666666666668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AF21"/>
  <sheetViews>
    <sheetView zoomScale="205" zoomScaleNormal="205" workbookViewId="0"/>
  </sheetViews>
  <sheetFormatPr defaultRowHeight="15" x14ac:dyDescent="0.25"/>
  <cols>
    <col min="13" max="13" width="11.7109375" customWidth="1"/>
    <col min="31" max="31" width="16.140625" customWidth="1"/>
    <col min="32" max="32" width="12.42578125" customWidth="1"/>
  </cols>
  <sheetData>
    <row r="1" spans="1:32" x14ac:dyDescent="0.25">
      <c r="A1" t="s">
        <v>0</v>
      </c>
      <c r="B1" t="s">
        <v>1</v>
      </c>
      <c r="C1" t="s">
        <v>62</v>
      </c>
      <c r="D1" t="s">
        <v>63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57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55</v>
      </c>
      <c r="AF1" t="s">
        <v>29</v>
      </c>
    </row>
    <row r="2" spans="1:32" x14ac:dyDescent="0.25">
      <c r="A2">
        <v>2001</v>
      </c>
      <c r="B2">
        <v>18</v>
      </c>
      <c r="C2" t="s">
        <v>30</v>
      </c>
      <c r="D2" t="s">
        <v>31</v>
      </c>
      <c r="E2">
        <v>36</v>
      </c>
      <c r="F2">
        <v>138</v>
      </c>
      <c r="G2">
        <v>120</v>
      </c>
      <c r="H2">
        <v>27</v>
      </c>
      <c r="I2">
        <v>36</v>
      </c>
      <c r="J2">
        <v>7</v>
      </c>
      <c r="K2">
        <v>0</v>
      </c>
      <c r="L2">
        <v>4</v>
      </c>
      <c r="M2" t="str">
        <f>IF(L2&gt;=15,IF(S2&gt;0.3,"Good Year",""),"")</f>
        <v/>
      </c>
      <c r="N2">
        <v>17</v>
      </c>
      <c r="O2">
        <v>9</v>
      </c>
      <c r="P2">
        <v>1</v>
      </c>
      <c r="Q2">
        <v>16</v>
      </c>
      <c r="R2">
        <v>30</v>
      </c>
      <c r="S2">
        <v>0.3</v>
      </c>
      <c r="T2">
        <v>0.39100000000000001</v>
      </c>
      <c r="U2">
        <v>0.45800000000000002</v>
      </c>
      <c r="V2">
        <v>0.85</v>
      </c>
      <c r="X2">
        <v>55</v>
      </c>
      <c r="Y2">
        <v>3</v>
      </c>
      <c r="Z2">
        <v>2</v>
      </c>
      <c r="AA2">
        <v>0</v>
      </c>
      <c r="AB2">
        <v>0</v>
      </c>
      <c r="AC2">
        <v>0</v>
      </c>
      <c r="AE2">
        <v>1</v>
      </c>
      <c r="AF2" t="s">
        <v>32</v>
      </c>
    </row>
    <row r="3" spans="1:32" x14ac:dyDescent="0.25">
      <c r="A3">
        <v>2002</v>
      </c>
      <c r="B3">
        <v>19</v>
      </c>
      <c r="C3" t="s">
        <v>30</v>
      </c>
      <c r="D3" t="s">
        <v>33</v>
      </c>
      <c r="E3">
        <v>135</v>
      </c>
      <c r="F3">
        <v>582</v>
      </c>
      <c r="G3">
        <v>496</v>
      </c>
      <c r="H3">
        <v>85</v>
      </c>
      <c r="I3">
        <v>132</v>
      </c>
      <c r="J3">
        <v>30</v>
      </c>
      <c r="K3">
        <v>2</v>
      </c>
      <c r="L3">
        <v>11</v>
      </c>
      <c r="M3" t="str">
        <f t="shared" ref="M3:M16" si="0">IF(L3&gt;=15,IF(S3&gt;0.3,"Good Year",""),"")</f>
        <v/>
      </c>
      <c r="N3">
        <v>93</v>
      </c>
      <c r="O3">
        <v>21</v>
      </c>
      <c r="P3">
        <v>5</v>
      </c>
      <c r="Q3">
        <v>76</v>
      </c>
      <c r="R3">
        <v>114</v>
      </c>
      <c r="S3">
        <v>0.26600000000000001</v>
      </c>
      <c r="T3">
        <v>0.36699999999999999</v>
      </c>
      <c r="U3">
        <v>0.40100000000000002</v>
      </c>
      <c r="V3">
        <v>0.76800000000000002</v>
      </c>
      <c r="X3">
        <v>199</v>
      </c>
      <c r="Y3">
        <v>4</v>
      </c>
      <c r="Z3">
        <v>5</v>
      </c>
      <c r="AA3">
        <v>1</v>
      </c>
      <c r="AB3">
        <v>4</v>
      </c>
      <c r="AC3">
        <v>2</v>
      </c>
      <c r="AE3">
        <v>1</v>
      </c>
      <c r="AF3" t="s">
        <v>34</v>
      </c>
    </row>
    <row r="4" spans="1:32" x14ac:dyDescent="0.25">
      <c r="A4">
        <v>2003</v>
      </c>
      <c r="B4">
        <v>20</v>
      </c>
      <c r="C4" t="s">
        <v>30</v>
      </c>
      <c r="D4" t="s">
        <v>35</v>
      </c>
      <c r="E4">
        <v>133</v>
      </c>
      <c r="F4">
        <v>549</v>
      </c>
      <c r="G4">
        <v>466</v>
      </c>
      <c r="H4">
        <v>69</v>
      </c>
      <c r="I4">
        <v>126</v>
      </c>
      <c r="J4">
        <v>39</v>
      </c>
      <c r="K4">
        <v>2</v>
      </c>
      <c r="L4">
        <v>15</v>
      </c>
      <c r="M4" t="str">
        <f t="shared" si="0"/>
        <v/>
      </c>
      <c r="N4">
        <v>75</v>
      </c>
      <c r="O4">
        <v>19</v>
      </c>
      <c r="P4">
        <v>5</v>
      </c>
      <c r="Q4">
        <v>72</v>
      </c>
      <c r="R4">
        <v>98</v>
      </c>
      <c r="S4">
        <v>0.27</v>
      </c>
      <c r="T4">
        <v>0.36899999999999999</v>
      </c>
      <c r="U4">
        <v>0.45900000000000002</v>
      </c>
      <c r="V4">
        <v>0.82799999999999996</v>
      </c>
      <c r="X4">
        <v>214</v>
      </c>
      <c r="Y4">
        <v>8</v>
      </c>
      <c r="Z4">
        <v>4</v>
      </c>
      <c r="AA4">
        <v>1</v>
      </c>
      <c r="AB4">
        <v>6</v>
      </c>
      <c r="AC4">
        <v>5</v>
      </c>
      <c r="AE4">
        <v>1</v>
      </c>
      <c r="AF4" t="s">
        <v>36</v>
      </c>
    </row>
    <row r="5" spans="1:32" x14ac:dyDescent="0.25">
      <c r="A5">
        <v>2004</v>
      </c>
      <c r="B5">
        <v>21</v>
      </c>
      <c r="C5" t="s">
        <v>30</v>
      </c>
      <c r="D5" t="s">
        <v>37</v>
      </c>
      <c r="E5">
        <v>91</v>
      </c>
      <c r="F5">
        <v>406</v>
      </c>
      <c r="G5">
        <v>337</v>
      </c>
      <c r="H5">
        <v>62</v>
      </c>
      <c r="I5">
        <v>115</v>
      </c>
      <c r="J5">
        <v>35</v>
      </c>
      <c r="K5">
        <v>0</v>
      </c>
      <c r="L5">
        <v>18</v>
      </c>
      <c r="M5" t="str">
        <f t="shared" si="0"/>
        <v>Good Year</v>
      </c>
      <c r="N5">
        <v>57</v>
      </c>
      <c r="O5">
        <v>22</v>
      </c>
      <c r="P5">
        <v>10</v>
      </c>
      <c r="Q5">
        <v>55</v>
      </c>
      <c r="R5">
        <v>60</v>
      </c>
      <c r="S5">
        <v>0.34100000000000003</v>
      </c>
      <c r="T5">
        <v>0.441</v>
      </c>
      <c r="U5">
        <v>0.60499999999999998</v>
      </c>
      <c r="V5">
        <v>1.046</v>
      </c>
      <c r="X5">
        <v>204</v>
      </c>
      <c r="Y5">
        <v>8</v>
      </c>
      <c r="Z5">
        <v>9</v>
      </c>
      <c r="AA5">
        <v>0</v>
      </c>
      <c r="AB5">
        <v>5</v>
      </c>
      <c r="AC5">
        <v>4</v>
      </c>
      <c r="AE5">
        <v>3</v>
      </c>
      <c r="AF5" t="s">
        <v>38</v>
      </c>
    </row>
    <row r="6" spans="1:32" x14ac:dyDescent="0.25">
      <c r="A6">
        <v>2004</v>
      </c>
      <c r="B6">
        <v>21</v>
      </c>
      <c r="C6" t="s">
        <v>39</v>
      </c>
      <c r="D6" t="s">
        <v>40</v>
      </c>
      <c r="E6">
        <v>69</v>
      </c>
      <c r="F6">
        <v>283</v>
      </c>
      <c r="G6">
        <v>263</v>
      </c>
      <c r="H6">
        <v>41</v>
      </c>
      <c r="I6">
        <v>77</v>
      </c>
      <c r="J6">
        <v>17</v>
      </c>
      <c r="K6">
        <v>1</v>
      </c>
      <c r="L6">
        <v>14</v>
      </c>
      <c r="M6" t="str">
        <f t="shared" si="0"/>
        <v/>
      </c>
      <c r="N6">
        <v>40</v>
      </c>
      <c r="O6">
        <v>6</v>
      </c>
      <c r="P6">
        <v>0</v>
      </c>
      <c r="Q6">
        <v>14</v>
      </c>
      <c r="R6">
        <v>40</v>
      </c>
      <c r="S6">
        <v>0.29299999999999998</v>
      </c>
      <c r="T6">
        <v>0.33200000000000002</v>
      </c>
      <c r="U6">
        <v>0.52500000000000002</v>
      </c>
      <c r="V6">
        <v>0.85699999999999998</v>
      </c>
      <c r="W6">
        <v>119</v>
      </c>
      <c r="X6">
        <v>138</v>
      </c>
      <c r="Y6">
        <v>7</v>
      </c>
      <c r="Z6">
        <v>3</v>
      </c>
      <c r="AA6">
        <v>0</v>
      </c>
      <c r="AB6">
        <v>3</v>
      </c>
      <c r="AC6">
        <v>0</v>
      </c>
      <c r="AD6">
        <v>5</v>
      </c>
    </row>
    <row r="7" spans="1:32" x14ac:dyDescent="0.25">
      <c r="A7">
        <v>2005</v>
      </c>
      <c r="B7">
        <v>22</v>
      </c>
      <c r="C7" t="s">
        <v>39</v>
      </c>
      <c r="D7" t="s">
        <v>40</v>
      </c>
      <c r="E7">
        <v>160</v>
      </c>
      <c r="F7">
        <v>657</v>
      </c>
      <c r="G7">
        <v>575</v>
      </c>
      <c r="H7">
        <v>99</v>
      </c>
      <c r="I7">
        <v>176</v>
      </c>
      <c r="J7">
        <v>42</v>
      </c>
      <c r="K7">
        <v>1</v>
      </c>
      <c r="L7">
        <v>27</v>
      </c>
      <c r="M7" t="str">
        <f t="shared" si="0"/>
        <v>Good Year</v>
      </c>
      <c r="N7">
        <v>102</v>
      </c>
      <c r="O7">
        <v>17</v>
      </c>
      <c r="P7">
        <v>7</v>
      </c>
      <c r="Q7">
        <v>72</v>
      </c>
      <c r="R7">
        <v>113</v>
      </c>
      <c r="S7">
        <v>0.30599999999999999</v>
      </c>
      <c r="T7">
        <v>0.38800000000000001</v>
      </c>
      <c r="U7">
        <v>0.52300000000000002</v>
      </c>
      <c r="V7">
        <v>0.91200000000000003</v>
      </c>
      <c r="W7">
        <v>140</v>
      </c>
      <c r="X7">
        <v>301</v>
      </c>
      <c r="Y7">
        <v>16</v>
      </c>
      <c r="Z7">
        <v>7</v>
      </c>
      <c r="AA7">
        <v>0</v>
      </c>
      <c r="AB7">
        <v>3</v>
      </c>
      <c r="AC7">
        <v>2</v>
      </c>
      <c r="AD7" t="s">
        <v>41</v>
      </c>
      <c r="AE7">
        <v>1</v>
      </c>
      <c r="AF7" t="s">
        <v>42</v>
      </c>
    </row>
    <row r="8" spans="1:32" x14ac:dyDescent="0.25">
      <c r="A8">
        <v>2006</v>
      </c>
      <c r="B8">
        <v>23</v>
      </c>
      <c r="C8" t="s">
        <v>39</v>
      </c>
      <c r="D8" t="s">
        <v>40</v>
      </c>
      <c r="E8">
        <v>154</v>
      </c>
      <c r="F8">
        <v>661</v>
      </c>
      <c r="G8">
        <v>582</v>
      </c>
      <c r="H8">
        <v>96</v>
      </c>
      <c r="I8">
        <v>181</v>
      </c>
      <c r="J8">
        <v>40</v>
      </c>
      <c r="K8">
        <v>5</v>
      </c>
      <c r="L8">
        <v>26</v>
      </c>
      <c r="M8" t="str">
        <f t="shared" si="0"/>
        <v>Good Year</v>
      </c>
      <c r="N8">
        <v>116</v>
      </c>
      <c r="O8">
        <v>20</v>
      </c>
      <c r="P8">
        <v>5</v>
      </c>
      <c r="Q8">
        <v>66</v>
      </c>
      <c r="R8">
        <v>113</v>
      </c>
      <c r="S8">
        <v>0.311</v>
      </c>
      <c r="T8">
        <v>0.38100000000000001</v>
      </c>
      <c r="U8">
        <v>0.53100000000000003</v>
      </c>
      <c r="V8">
        <v>0.91200000000000003</v>
      </c>
      <c r="W8">
        <v>133</v>
      </c>
      <c r="X8">
        <v>309</v>
      </c>
      <c r="Y8">
        <v>15</v>
      </c>
      <c r="Z8">
        <v>5</v>
      </c>
      <c r="AA8">
        <v>0</v>
      </c>
      <c r="AB8">
        <v>8</v>
      </c>
      <c r="AC8">
        <v>13</v>
      </c>
      <c r="AD8" t="s">
        <v>43</v>
      </c>
      <c r="AE8">
        <v>2</v>
      </c>
      <c r="AF8" t="s">
        <v>44</v>
      </c>
    </row>
    <row r="9" spans="1:32" x14ac:dyDescent="0.25">
      <c r="A9">
        <v>2007</v>
      </c>
      <c r="B9">
        <v>24</v>
      </c>
      <c r="C9" t="s">
        <v>39</v>
      </c>
      <c r="D9" t="s">
        <v>40</v>
      </c>
      <c r="E9">
        <v>160</v>
      </c>
      <c r="F9">
        <v>711</v>
      </c>
      <c r="G9">
        <v>604</v>
      </c>
      <c r="H9">
        <v>113</v>
      </c>
      <c r="I9">
        <v>196</v>
      </c>
      <c r="J9">
        <v>42</v>
      </c>
      <c r="K9">
        <v>1</v>
      </c>
      <c r="L9">
        <v>30</v>
      </c>
      <c r="M9" t="str">
        <f t="shared" si="0"/>
        <v>Good Year</v>
      </c>
      <c r="N9">
        <v>107</v>
      </c>
      <c r="O9">
        <v>34</v>
      </c>
      <c r="P9">
        <v>5</v>
      </c>
      <c r="Q9">
        <v>94</v>
      </c>
      <c r="R9">
        <v>115</v>
      </c>
      <c r="S9">
        <v>0.32500000000000001</v>
      </c>
      <c r="T9">
        <v>0.41599999999999998</v>
      </c>
      <c r="U9">
        <v>0.54600000000000004</v>
      </c>
      <c r="V9">
        <v>0.96299999999999997</v>
      </c>
      <c r="W9">
        <v>149</v>
      </c>
      <c r="X9">
        <v>330</v>
      </c>
      <c r="Y9">
        <v>14</v>
      </c>
      <c r="Z9">
        <v>6</v>
      </c>
      <c r="AA9">
        <v>0</v>
      </c>
      <c r="AB9">
        <v>7</v>
      </c>
      <c r="AC9">
        <v>6</v>
      </c>
      <c r="AD9" t="s">
        <v>41</v>
      </c>
      <c r="AE9">
        <v>4</v>
      </c>
      <c r="AF9" t="s">
        <v>45</v>
      </c>
    </row>
    <row r="10" spans="1:32" x14ac:dyDescent="0.25">
      <c r="A10">
        <v>2008</v>
      </c>
      <c r="B10">
        <v>25</v>
      </c>
      <c r="C10" t="s">
        <v>39</v>
      </c>
      <c r="D10" t="s">
        <v>40</v>
      </c>
      <c r="E10">
        <v>160</v>
      </c>
      <c r="F10">
        <v>736</v>
      </c>
      <c r="G10">
        <v>626</v>
      </c>
      <c r="H10">
        <v>115</v>
      </c>
      <c r="I10">
        <v>189</v>
      </c>
      <c r="J10">
        <v>42</v>
      </c>
      <c r="K10">
        <v>2</v>
      </c>
      <c r="L10">
        <v>33</v>
      </c>
      <c r="M10" t="str">
        <f t="shared" si="0"/>
        <v>Good Year</v>
      </c>
      <c r="N10">
        <v>124</v>
      </c>
      <c r="O10">
        <v>15</v>
      </c>
      <c r="P10">
        <v>5</v>
      </c>
      <c r="Q10">
        <v>94</v>
      </c>
      <c r="R10">
        <v>118</v>
      </c>
      <c r="S10">
        <v>0.30199999999999999</v>
      </c>
      <c r="T10">
        <v>0.39</v>
      </c>
      <c r="U10">
        <v>0.53400000000000003</v>
      </c>
      <c r="V10">
        <v>0.92400000000000004</v>
      </c>
      <c r="W10">
        <v>142</v>
      </c>
      <c r="X10">
        <v>334</v>
      </c>
      <c r="Y10">
        <v>15</v>
      </c>
      <c r="Z10">
        <v>4</v>
      </c>
      <c r="AA10">
        <v>0</v>
      </c>
      <c r="AB10">
        <v>11</v>
      </c>
      <c r="AC10">
        <v>5</v>
      </c>
      <c r="AD10" t="s">
        <v>43</v>
      </c>
      <c r="AE10">
        <v>4</v>
      </c>
      <c r="AF10" t="s">
        <v>46</v>
      </c>
    </row>
    <row r="11" spans="1:32" x14ac:dyDescent="0.25">
      <c r="A11">
        <v>2009</v>
      </c>
      <c r="B11">
        <v>26</v>
      </c>
      <c r="C11" t="s">
        <v>39</v>
      </c>
      <c r="D11" t="s">
        <v>40</v>
      </c>
      <c r="E11">
        <v>144</v>
      </c>
      <c r="F11">
        <v>618</v>
      </c>
      <c r="G11">
        <v>535</v>
      </c>
      <c r="H11">
        <v>88</v>
      </c>
      <c r="I11">
        <v>164</v>
      </c>
      <c r="J11">
        <v>39</v>
      </c>
      <c r="K11">
        <v>3</v>
      </c>
      <c r="L11">
        <v>10</v>
      </c>
      <c r="M11" t="str">
        <f t="shared" si="0"/>
        <v/>
      </c>
      <c r="N11">
        <v>72</v>
      </c>
      <c r="O11">
        <v>27</v>
      </c>
      <c r="P11">
        <v>9</v>
      </c>
      <c r="Q11">
        <v>74</v>
      </c>
      <c r="R11">
        <v>140</v>
      </c>
      <c r="S11">
        <v>0.307</v>
      </c>
      <c r="T11">
        <v>0.39</v>
      </c>
      <c r="U11">
        <v>0.44700000000000001</v>
      </c>
      <c r="V11">
        <v>0.83699999999999997</v>
      </c>
      <c r="W11">
        <v>124</v>
      </c>
      <c r="X11">
        <v>239</v>
      </c>
      <c r="Y11">
        <v>16</v>
      </c>
      <c r="Z11">
        <v>3</v>
      </c>
      <c r="AA11">
        <v>0</v>
      </c>
      <c r="AB11">
        <v>6</v>
      </c>
      <c r="AC11">
        <v>8</v>
      </c>
      <c r="AD11" t="s">
        <v>41</v>
      </c>
      <c r="AE11">
        <v>1</v>
      </c>
      <c r="AF11" t="s">
        <v>47</v>
      </c>
    </row>
    <row r="12" spans="1:32" x14ac:dyDescent="0.25">
      <c r="A12">
        <v>2010</v>
      </c>
      <c r="B12">
        <v>27</v>
      </c>
      <c r="C12" t="s">
        <v>39</v>
      </c>
      <c r="D12" t="s">
        <v>40</v>
      </c>
      <c r="E12">
        <v>157</v>
      </c>
      <c r="F12">
        <v>670</v>
      </c>
      <c r="G12">
        <v>587</v>
      </c>
      <c r="H12">
        <v>87</v>
      </c>
      <c r="I12">
        <v>166</v>
      </c>
      <c r="J12">
        <v>36</v>
      </c>
      <c r="K12">
        <v>3</v>
      </c>
      <c r="L12">
        <v>29</v>
      </c>
      <c r="M12" t="str">
        <f t="shared" si="0"/>
        <v/>
      </c>
      <c r="N12">
        <v>103</v>
      </c>
      <c r="O12">
        <v>19</v>
      </c>
      <c r="P12">
        <v>11</v>
      </c>
      <c r="Q12">
        <v>69</v>
      </c>
      <c r="R12">
        <v>161</v>
      </c>
      <c r="S12">
        <v>0.28299999999999997</v>
      </c>
      <c r="T12">
        <v>0.35399999999999998</v>
      </c>
      <c r="U12">
        <v>0.503</v>
      </c>
      <c r="V12">
        <v>0.85599999999999998</v>
      </c>
      <c r="W12">
        <v>131</v>
      </c>
      <c r="X12">
        <v>295</v>
      </c>
      <c r="Y12">
        <v>12</v>
      </c>
      <c r="Z12">
        <v>2</v>
      </c>
      <c r="AA12">
        <v>0</v>
      </c>
      <c r="AB12">
        <v>12</v>
      </c>
      <c r="AC12">
        <v>9</v>
      </c>
      <c r="AD12" t="s">
        <v>43</v>
      </c>
      <c r="AE12">
        <v>2</v>
      </c>
      <c r="AF12" t="s">
        <v>48</v>
      </c>
    </row>
    <row r="13" spans="1:32" x14ac:dyDescent="0.25">
      <c r="A13">
        <v>2011</v>
      </c>
      <c r="B13">
        <v>28</v>
      </c>
      <c r="C13" t="s">
        <v>30</v>
      </c>
      <c r="D13" t="s">
        <v>35</v>
      </c>
      <c r="E13">
        <v>6</v>
      </c>
      <c r="F13">
        <v>27</v>
      </c>
      <c r="G13">
        <v>21</v>
      </c>
      <c r="H13">
        <v>9</v>
      </c>
      <c r="I13">
        <v>10</v>
      </c>
      <c r="J13">
        <v>3</v>
      </c>
      <c r="K13">
        <v>0</v>
      </c>
      <c r="L13">
        <v>0</v>
      </c>
      <c r="M13" t="str">
        <f t="shared" si="0"/>
        <v/>
      </c>
      <c r="N13">
        <v>2</v>
      </c>
      <c r="O13">
        <v>1</v>
      </c>
      <c r="P13">
        <v>0</v>
      </c>
      <c r="Q13">
        <v>6</v>
      </c>
      <c r="R13">
        <v>3</v>
      </c>
      <c r="S13">
        <v>0.47599999999999998</v>
      </c>
      <c r="T13">
        <v>0.59299999999999997</v>
      </c>
      <c r="U13">
        <v>0.61899999999999999</v>
      </c>
      <c r="V13">
        <v>1.212</v>
      </c>
      <c r="X13">
        <v>13</v>
      </c>
      <c r="Y13">
        <v>0</v>
      </c>
      <c r="Z13">
        <v>0</v>
      </c>
      <c r="AA13">
        <v>0</v>
      </c>
      <c r="AB13">
        <v>0</v>
      </c>
      <c r="AC13">
        <v>0</v>
      </c>
      <c r="AE13">
        <v>1</v>
      </c>
      <c r="AF13" t="s">
        <v>36</v>
      </c>
    </row>
    <row r="14" spans="1:32" x14ac:dyDescent="0.25">
      <c r="A14">
        <v>2011</v>
      </c>
      <c r="B14">
        <v>28</v>
      </c>
      <c r="C14" t="s">
        <v>39</v>
      </c>
      <c r="D14" t="s">
        <v>40</v>
      </c>
      <c r="E14">
        <v>102</v>
      </c>
      <c r="F14">
        <v>447</v>
      </c>
      <c r="G14">
        <v>389</v>
      </c>
      <c r="H14">
        <v>60</v>
      </c>
      <c r="I14">
        <v>99</v>
      </c>
      <c r="J14">
        <v>23</v>
      </c>
      <c r="K14">
        <v>1</v>
      </c>
      <c r="L14">
        <v>14</v>
      </c>
      <c r="M14" t="str">
        <f t="shared" si="0"/>
        <v/>
      </c>
      <c r="N14">
        <v>61</v>
      </c>
      <c r="O14">
        <v>13</v>
      </c>
      <c r="P14">
        <v>2</v>
      </c>
      <c r="Q14">
        <v>52</v>
      </c>
      <c r="R14">
        <v>97</v>
      </c>
      <c r="S14">
        <v>0.254</v>
      </c>
      <c r="T14">
        <v>0.34499999999999997</v>
      </c>
      <c r="U14">
        <v>0.42699999999999999</v>
      </c>
      <c r="V14">
        <v>0.77100000000000002</v>
      </c>
      <c r="W14">
        <v>115</v>
      </c>
      <c r="X14">
        <v>166</v>
      </c>
      <c r="Y14">
        <v>5</v>
      </c>
      <c r="Z14">
        <v>3</v>
      </c>
      <c r="AA14">
        <v>0</v>
      </c>
      <c r="AB14">
        <v>3</v>
      </c>
      <c r="AC14">
        <v>4</v>
      </c>
      <c r="AD14" s="1">
        <v>41400</v>
      </c>
      <c r="AE14" s="1"/>
    </row>
    <row r="15" spans="1:32" x14ac:dyDescent="0.25">
      <c r="A15">
        <v>2012</v>
      </c>
      <c r="B15">
        <v>29</v>
      </c>
      <c r="C15" t="s">
        <v>39</v>
      </c>
      <c r="D15" t="s">
        <v>40</v>
      </c>
      <c r="E15">
        <v>156</v>
      </c>
      <c r="F15">
        <v>670</v>
      </c>
      <c r="G15">
        <v>581</v>
      </c>
      <c r="H15">
        <v>91</v>
      </c>
      <c r="I15">
        <v>178</v>
      </c>
      <c r="J15">
        <v>41</v>
      </c>
      <c r="K15">
        <v>2</v>
      </c>
      <c r="L15">
        <v>21</v>
      </c>
      <c r="M15" t="str">
        <f t="shared" si="0"/>
        <v>Good Year</v>
      </c>
      <c r="N15">
        <v>93</v>
      </c>
      <c r="O15">
        <v>15</v>
      </c>
      <c r="P15">
        <v>10</v>
      </c>
      <c r="Q15">
        <v>81</v>
      </c>
      <c r="R15">
        <v>112</v>
      </c>
      <c r="S15">
        <v>0.30599999999999999</v>
      </c>
      <c r="T15">
        <v>0.39100000000000001</v>
      </c>
      <c r="U15">
        <v>0.49199999999999999</v>
      </c>
      <c r="V15">
        <v>0.88300000000000001</v>
      </c>
      <c r="W15">
        <v>144</v>
      </c>
      <c r="X15">
        <v>286</v>
      </c>
      <c r="Y15">
        <v>15</v>
      </c>
      <c r="Z15">
        <v>3</v>
      </c>
      <c r="AA15">
        <v>0</v>
      </c>
      <c r="AB15">
        <v>5</v>
      </c>
      <c r="AC15">
        <v>16</v>
      </c>
      <c r="AD15" t="s">
        <v>49</v>
      </c>
      <c r="AE15">
        <v>2</v>
      </c>
      <c r="AF15" t="s">
        <v>50</v>
      </c>
    </row>
    <row r="16" spans="1:32" x14ac:dyDescent="0.25">
      <c r="A16">
        <v>2013</v>
      </c>
      <c r="B16">
        <v>30</v>
      </c>
      <c r="C16" t="s">
        <v>39</v>
      </c>
      <c r="D16" t="s">
        <v>40</v>
      </c>
      <c r="E16">
        <v>22</v>
      </c>
      <c r="F16">
        <v>97</v>
      </c>
      <c r="G16">
        <v>78</v>
      </c>
      <c r="H16">
        <v>14</v>
      </c>
      <c r="I16">
        <v>24</v>
      </c>
      <c r="J16">
        <v>4</v>
      </c>
      <c r="K16">
        <v>3</v>
      </c>
      <c r="L16">
        <v>2</v>
      </c>
      <c r="M16" t="str">
        <f t="shared" si="0"/>
        <v/>
      </c>
      <c r="N16">
        <v>18</v>
      </c>
      <c r="O16">
        <v>6</v>
      </c>
      <c r="P16">
        <v>1</v>
      </c>
      <c r="Q16">
        <v>18</v>
      </c>
      <c r="R16">
        <v>15</v>
      </c>
      <c r="S16">
        <v>0.308</v>
      </c>
      <c r="T16">
        <v>0.433</v>
      </c>
      <c r="U16">
        <v>0.51300000000000001</v>
      </c>
      <c r="V16">
        <v>0.94599999999999995</v>
      </c>
      <c r="W16">
        <v>169</v>
      </c>
      <c r="X16">
        <v>40</v>
      </c>
      <c r="Y16">
        <v>1</v>
      </c>
      <c r="Z16">
        <v>0</v>
      </c>
      <c r="AA16">
        <v>0</v>
      </c>
      <c r="AB16">
        <v>1</v>
      </c>
      <c r="AC16">
        <v>0</v>
      </c>
      <c r="AD16" t="s">
        <v>41</v>
      </c>
    </row>
    <row r="20" spans="4:4" x14ac:dyDescent="0.25">
      <c r="D20" t="s">
        <v>56</v>
      </c>
    </row>
    <row r="21" spans="4:4" x14ac:dyDescent="0.25">
      <c r="D2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2"/>
  <sheetViews>
    <sheetView workbookViewId="0">
      <selection activeCell="A2" sqref="A2:AD2"/>
    </sheetView>
  </sheetViews>
  <sheetFormatPr defaultRowHeight="15" x14ac:dyDescent="0.25"/>
  <cols>
    <col min="30" max="30" width="9.7109375" customWidth="1"/>
  </cols>
  <sheetData>
    <row r="1" spans="1:3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</row>
    <row r="2" spans="1:30" x14ac:dyDescent="0.25">
      <c r="A2">
        <v>2011</v>
      </c>
      <c r="B2">
        <v>28</v>
      </c>
      <c r="C2" t="s">
        <v>30</v>
      </c>
      <c r="D2" t="s">
        <v>35</v>
      </c>
      <c r="E2">
        <v>6</v>
      </c>
      <c r="F2">
        <v>27</v>
      </c>
      <c r="G2">
        <v>21</v>
      </c>
      <c r="H2">
        <v>9</v>
      </c>
      <c r="I2">
        <v>10</v>
      </c>
      <c r="J2">
        <v>3</v>
      </c>
      <c r="K2">
        <v>0</v>
      </c>
      <c r="L2">
        <v>0</v>
      </c>
      <c r="M2">
        <v>2</v>
      </c>
      <c r="N2">
        <v>1</v>
      </c>
      <c r="O2">
        <v>0</v>
      </c>
      <c r="P2">
        <v>6</v>
      </c>
      <c r="Q2">
        <v>3</v>
      </c>
      <c r="R2">
        <v>0.47599999999999998</v>
      </c>
      <c r="S2">
        <v>0.59299999999999997</v>
      </c>
      <c r="T2">
        <v>0.61899999999999999</v>
      </c>
      <c r="U2">
        <v>1.212</v>
      </c>
      <c r="W2">
        <v>13</v>
      </c>
      <c r="X2">
        <v>0</v>
      </c>
      <c r="Y2">
        <v>0</v>
      </c>
      <c r="Z2">
        <v>0</v>
      </c>
      <c r="AA2">
        <v>0</v>
      </c>
      <c r="AB2">
        <v>0</v>
      </c>
      <c r="AD2" t="s">
        <v>36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PivotTable</vt:lpstr>
      <vt:lpstr>Stats</vt:lpstr>
      <vt:lpstr>details from pivot table</vt:lpstr>
      <vt:lpstr>DavidWrightCareerStats</vt:lpstr>
      <vt:lpstr>PivotTableDavidWright</vt:lpstr>
    </vt:vector>
  </TitlesOfParts>
  <Company>Nassau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</dc:creator>
  <cp:lastModifiedBy>Toshiba</cp:lastModifiedBy>
  <dcterms:created xsi:type="dcterms:W3CDTF">2013-04-28T15:12:35Z</dcterms:created>
  <dcterms:modified xsi:type="dcterms:W3CDTF">2013-04-28T17:44:18Z</dcterms:modified>
</cp:coreProperties>
</file>